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iec-ad28.mkth.hsn.fukuied\share\各種委員会\オープンスクール実行委員会\R2オープンスクール\2 中学校への案内\ホームページ用PDF\"/>
    </mc:Choice>
  </mc:AlternateContent>
  <xr:revisionPtr revIDLastSave="0" documentId="8_{ABA43900-E915-4712-935E-9EED08BC814F}" xr6:coauthVersionLast="36" xr6:coauthVersionMax="36" xr10:uidLastSave="{00000000-0000-0000-0000-000000000000}"/>
  <bookViews>
    <workbookView xWindow="0" yWindow="0" windowWidth="20490" windowHeight="7080" tabRatio="720" xr2:uid="{00000000-000D-0000-FFFF-FFFF00000000}"/>
  </bookViews>
  <sheets>
    <sheet name="入力の仕方説明" sheetId="5" r:id="rId1"/>
    <sheet name="1.生徒・保護者参加申込(8.22学科体験)" sheetId="4" r:id="rId2"/>
    <sheet name="2.引率者確認・質問事項(8.22)" sheetId="6" r:id="rId3"/>
  </sheets>
  <definedNames>
    <definedName name="_xlnm._FilterDatabase" localSheetId="1" hidden="1">'1.生徒・保護者参加申込(8.22学科体験)'!$B$9:$H$109</definedName>
    <definedName name="_xlnm.Print_Area" localSheetId="1">'1.生徒・保護者参加申込(8.22学科体験)'!$A$1:$U$110</definedName>
    <definedName name="_xlnm.Print_Area" localSheetId="0">入力の仕方説明!$A$1:$J$34</definedName>
    <definedName name="_xlnm.Print_Titles" localSheetId="1">'1.生徒・保護者参加申込(8.22学科体験)'!$1:$4</definedName>
  </definedNames>
  <calcPr calcId="191029"/>
</workbook>
</file>

<file path=xl/calcChain.xml><?xml version="1.0" encoding="utf-8"?>
<calcChain xmlns="http://schemas.openxmlformats.org/spreadsheetml/2006/main">
  <c r="U109" i="4" l="1"/>
  <c r="T109" i="4"/>
  <c r="S109" i="4"/>
  <c r="R109" i="4"/>
  <c r="Q109" i="4"/>
  <c r="U108" i="4"/>
  <c r="T108" i="4"/>
  <c r="S108" i="4"/>
  <c r="R108" i="4"/>
  <c r="Q108" i="4"/>
  <c r="U107" i="4"/>
  <c r="T107" i="4"/>
  <c r="S107" i="4"/>
  <c r="R107" i="4"/>
  <c r="Q107" i="4"/>
  <c r="U106" i="4"/>
  <c r="T106" i="4"/>
  <c r="S106" i="4"/>
  <c r="R106" i="4"/>
  <c r="Q106" i="4"/>
  <c r="U105" i="4"/>
  <c r="T105" i="4"/>
  <c r="S105" i="4"/>
  <c r="R105" i="4"/>
  <c r="Q105" i="4"/>
  <c r="U104" i="4"/>
  <c r="T104" i="4"/>
  <c r="S104" i="4"/>
  <c r="R104" i="4"/>
  <c r="Q104" i="4"/>
  <c r="U103" i="4"/>
  <c r="T103" i="4"/>
  <c r="S103" i="4"/>
  <c r="R103" i="4"/>
  <c r="Q103" i="4"/>
  <c r="U102" i="4"/>
  <c r="T102" i="4"/>
  <c r="S102" i="4"/>
  <c r="R102" i="4"/>
  <c r="Q102" i="4"/>
  <c r="U101" i="4"/>
  <c r="T101" i="4"/>
  <c r="S101" i="4"/>
  <c r="R101" i="4"/>
  <c r="Q101" i="4"/>
  <c r="U100" i="4"/>
  <c r="T100" i="4"/>
  <c r="S100" i="4"/>
  <c r="R100" i="4"/>
  <c r="Q100" i="4"/>
  <c r="U99" i="4"/>
  <c r="T99" i="4"/>
  <c r="S99" i="4"/>
  <c r="R99" i="4"/>
  <c r="Q99" i="4"/>
  <c r="U98" i="4"/>
  <c r="T98" i="4"/>
  <c r="S98" i="4"/>
  <c r="R98" i="4"/>
  <c r="Q98" i="4"/>
  <c r="U97" i="4"/>
  <c r="T97" i="4"/>
  <c r="S97" i="4"/>
  <c r="R97" i="4"/>
  <c r="Q97" i="4"/>
  <c r="U96" i="4"/>
  <c r="T96" i="4"/>
  <c r="S96" i="4"/>
  <c r="R96" i="4"/>
  <c r="Q96" i="4"/>
  <c r="U95" i="4"/>
  <c r="T95" i="4"/>
  <c r="S95" i="4"/>
  <c r="R95" i="4"/>
  <c r="Q95" i="4"/>
  <c r="U94" i="4"/>
  <c r="T94" i="4"/>
  <c r="S94" i="4"/>
  <c r="R94" i="4"/>
  <c r="Q94" i="4"/>
  <c r="U93" i="4"/>
  <c r="T93" i="4"/>
  <c r="S93" i="4"/>
  <c r="R93" i="4"/>
  <c r="Q93" i="4"/>
  <c r="U92" i="4"/>
  <c r="T92" i="4"/>
  <c r="S92" i="4"/>
  <c r="R92" i="4"/>
  <c r="Q92" i="4"/>
  <c r="U91" i="4"/>
  <c r="T91" i="4"/>
  <c r="S91" i="4"/>
  <c r="R91" i="4"/>
  <c r="Q91" i="4"/>
  <c r="U90" i="4"/>
  <c r="T90" i="4"/>
  <c r="S90" i="4"/>
  <c r="R90" i="4"/>
  <c r="Q90" i="4"/>
  <c r="U89" i="4"/>
  <c r="T89" i="4"/>
  <c r="S89" i="4"/>
  <c r="R89" i="4"/>
  <c r="Q89" i="4"/>
  <c r="U88" i="4"/>
  <c r="T88" i="4"/>
  <c r="S88" i="4"/>
  <c r="R88" i="4"/>
  <c r="Q88" i="4"/>
  <c r="U87" i="4"/>
  <c r="T87" i="4"/>
  <c r="S87" i="4"/>
  <c r="R87" i="4"/>
  <c r="Q87" i="4"/>
  <c r="U86" i="4"/>
  <c r="T86" i="4"/>
  <c r="S86" i="4"/>
  <c r="R86" i="4"/>
  <c r="Q86" i="4"/>
  <c r="U85" i="4"/>
  <c r="T85" i="4"/>
  <c r="S85" i="4"/>
  <c r="R85" i="4"/>
  <c r="Q85" i="4"/>
  <c r="U84" i="4"/>
  <c r="T84" i="4"/>
  <c r="S84" i="4"/>
  <c r="R84" i="4"/>
  <c r="Q84" i="4"/>
  <c r="U83" i="4"/>
  <c r="T83" i="4"/>
  <c r="S83" i="4"/>
  <c r="R83" i="4"/>
  <c r="Q83" i="4"/>
  <c r="U82" i="4"/>
  <c r="T82" i="4"/>
  <c r="S82" i="4"/>
  <c r="R82" i="4"/>
  <c r="Q82" i="4"/>
  <c r="U81" i="4"/>
  <c r="T81" i="4"/>
  <c r="S81" i="4"/>
  <c r="R81" i="4"/>
  <c r="Q81" i="4"/>
  <c r="U80" i="4"/>
  <c r="T80" i="4"/>
  <c r="S80" i="4"/>
  <c r="R80" i="4"/>
  <c r="Q80" i="4"/>
  <c r="U79" i="4"/>
  <c r="T79" i="4"/>
  <c r="S79" i="4"/>
  <c r="R79" i="4"/>
  <c r="Q79" i="4"/>
  <c r="U78" i="4"/>
  <c r="T78" i="4"/>
  <c r="S78" i="4"/>
  <c r="R78" i="4"/>
  <c r="Q78" i="4"/>
  <c r="U77" i="4"/>
  <c r="T77" i="4"/>
  <c r="S77" i="4"/>
  <c r="R77" i="4"/>
  <c r="Q77" i="4"/>
  <c r="U76" i="4"/>
  <c r="T76" i="4"/>
  <c r="S76" i="4"/>
  <c r="R76" i="4"/>
  <c r="Q76" i="4"/>
  <c r="U75" i="4"/>
  <c r="T75" i="4"/>
  <c r="S75" i="4"/>
  <c r="R75" i="4"/>
  <c r="Q75" i="4"/>
  <c r="U74" i="4"/>
  <c r="T74" i="4"/>
  <c r="S74" i="4"/>
  <c r="R74" i="4"/>
  <c r="Q74" i="4"/>
  <c r="U73" i="4"/>
  <c r="T73" i="4"/>
  <c r="S73" i="4"/>
  <c r="R73" i="4"/>
  <c r="Q73" i="4"/>
  <c r="U72" i="4"/>
  <c r="T72" i="4"/>
  <c r="S72" i="4"/>
  <c r="R72" i="4"/>
  <c r="Q72" i="4"/>
  <c r="U71" i="4"/>
  <c r="T71" i="4"/>
  <c r="S71" i="4"/>
  <c r="R71" i="4"/>
  <c r="Q71" i="4"/>
  <c r="U70" i="4"/>
  <c r="T70" i="4"/>
  <c r="S70" i="4"/>
  <c r="R70" i="4"/>
  <c r="Q70" i="4"/>
  <c r="U69" i="4"/>
  <c r="T69" i="4"/>
  <c r="S69" i="4"/>
  <c r="R69" i="4"/>
  <c r="Q69" i="4"/>
  <c r="U68" i="4"/>
  <c r="T68" i="4"/>
  <c r="S68" i="4"/>
  <c r="R68" i="4"/>
  <c r="Q68" i="4"/>
  <c r="U67" i="4"/>
  <c r="T67" i="4"/>
  <c r="S67" i="4"/>
  <c r="R67" i="4"/>
  <c r="Q67" i="4"/>
  <c r="U66" i="4"/>
  <c r="T66" i="4"/>
  <c r="S66" i="4"/>
  <c r="R66" i="4"/>
  <c r="Q66" i="4"/>
  <c r="U65" i="4"/>
  <c r="T65" i="4"/>
  <c r="S65" i="4"/>
  <c r="R65" i="4"/>
  <c r="Q65" i="4"/>
  <c r="U64" i="4"/>
  <c r="T64" i="4"/>
  <c r="S64" i="4"/>
  <c r="R64" i="4"/>
  <c r="Q64" i="4"/>
  <c r="U63" i="4"/>
  <c r="T63" i="4"/>
  <c r="S63" i="4"/>
  <c r="R63" i="4"/>
  <c r="Q63" i="4"/>
  <c r="U62" i="4"/>
  <c r="T62" i="4"/>
  <c r="S62" i="4"/>
  <c r="R62" i="4"/>
  <c r="Q62" i="4"/>
  <c r="U61" i="4"/>
  <c r="T61" i="4"/>
  <c r="S61" i="4"/>
  <c r="R61" i="4"/>
  <c r="Q61" i="4"/>
  <c r="U60" i="4"/>
  <c r="T60" i="4"/>
  <c r="S60" i="4"/>
  <c r="R60" i="4"/>
  <c r="Q60" i="4"/>
  <c r="U59" i="4"/>
  <c r="T59" i="4"/>
  <c r="S59" i="4"/>
  <c r="R59" i="4"/>
  <c r="Q59" i="4"/>
  <c r="U58" i="4"/>
  <c r="T58" i="4"/>
  <c r="S58" i="4"/>
  <c r="R58" i="4"/>
  <c r="Q58" i="4"/>
  <c r="U57" i="4"/>
  <c r="T57" i="4"/>
  <c r="S57" i="4"/>
  <c r="R57" i="4"/>
  <c r="Q57" i="4"/>
  <c r="U56" i="4"/>
  <c r="T56" i="4"/>
  <c r="S56" i="4"/>
  <c r="R56" i="4"/>
  <c r="Q56" i="4"/>
  <c r="U55" i="4"/>
  <c r="T55" i="4"/>
  <c r="S55" i="4"/>
  <c r="R55" i="4"/>
  <c r="Q55" i="4"/>
  <c r="U54" i="4"/>
  <c r="T54" i="4"/>
  <c r="S54" i="4"/>
  <c r="R54" i="4"/>
  <c r="Q54" i="4"/>
  <c r="U53" i="4"/>
  <c r="T53" i="4"/>
  <c r="S53" i="4"/>
  <c r="R53" i="4"/>
  <c r="Q53" i="4"/>
  <c r="U52" i="4"/>
  <c r="T52" i="4"/>
  <c r="S52" i="4"/>
  <c r="R52" i="4"/>
  <c r="Q52" i="4"/>
  <c r="U51" i="4"/>
  <c r="T51" i="4"/>
  <c r="S51" i="4"/>
  <c r="R51" i="4"/>
  <c r="Q51" i="4"/>
  <c r="U50" i="4"/>
  <c r="T50" i="4"/>
  <c r="S50" i="4"/>
  <c r="R50" i="4"/>
  <c r="Q50" i="4"/>
  <c r="U49" i="4"/>
  <c r="T49" i="4"/>
  <c r="S49" i="4"/>
  <c r="R49" i="4"/>
  <c r="Q49" i="4"/>
  <c r="U48" i="4"/>
  <c r="T48" i="4"/>
  <c r="S48" i="4"/>
  <c r="R48" i="4"/>
  <c r="Q48" i="4"/>
  <c r="U47" i="4"/>
  <c r="T47" i="4"/>
  <c r="S47" i="4"/>
  <c r="R47" i="4"/>
  <c r="Q47" i="4"/>
  <c r="U46" i="4"/>
  <c r="T46" i="4"/>
  <c r="S46" i="4"/>
  <c r="R46" i="4"/>
  <c r="Q46" i="4"/>
  <c r="U45" i="4"/>
  <c r="T45" i="4"/>
  <c r="S45" i="4"/>
  <c r="R45" i="4"/>
  <c r="Q45" i="4"/>
  <c r="U44" i="4"/>
  <c r="T44" i="4"/>
  <c r="S44" i="4"/>
  <c r="R44" i="4"/>
  <c r="Q44" i="4"/>
  <c r="U43" i="4"/>
  <c r="T43" i="4"/>
  <c r="S43" i="4"/>
  <c r="R43" i="4"/>
  <c r="Q43" i="4"/>
  <c r="U42" i="4"/>
  <c r="T42" i="4"/>
  <c r="S42" i="4"/>
  <c r="R42" i="4"/>
  <c r="Q42" i="4"/>
  <c r="U41" i="4"/>
  <c r="T41" i="4"/>
  <c r="S41" i="4"/>
  <c r="R41" i="4"/>
  <c r="Q41" i="4"/>
  <c r="U40" i="4"/>
  <c r="T40" i="4"/>
  <c r="S40" i="4"/>
  <c r="R40" i="4"/>
  <c r="Q40" i="4"/>
  <c r="U39" i="4"/>
  <c r="T39" i="4"/>
  <c r="S39" i="4"/>
  <c r="R39" i="4"/>
  <c r="Q39" i="4"/>
  <c r="U38" i="4"/>
  <c r="T38" i="4"/>
  <c r="S38" i="4"/>
  <c r="R38" i="4"/>
  <c r="Q38" i="4"/>
  <c r="U37" i="4"/>
  <c r="T37" i="4"/>
  <c r="S37" i="4"/>
  <c r="R37" i="4"/>
  <c r="Q37" i="4"/>
  <c r="U36" i="4"/>
  <c r="T36" i="4"/>
  <c r="S36" i="4"/>
  <c r="R36" i="4"/>
  <c r="Q36" i="4"/>
  <c r="U35" i="4"/>
  <c r="T35" i="4"/>
  <c r="S35" i="4"/>
  <c r="R35" i="4"/>
  <c r="Q35" i="4"/>
  <c r="U34" i="4"/>
  <c r="T34" i="4"/>
  <c r="S34" i="4"/>
  <c r="R34" i="4"/>
  <c r="Q34" i="4"/>
  <c r="U33" i="4"/>
  <c r="T33" i="4"/>
  <c r="S33" i="4"/>
  <c r="R33" i="4"/>
  <c r="Q33" i="4"/>
  <c r="U32" i="4"/>
  <c r="T32" i="4"/>
  <c r="S32" i="4"/>
  <c r="R32" i="4"/>
  <c r="Q32" i="4"/>
  <c r="U31" i="4"/>
  <c r="T31" i="4"/>
  <c r="S31" i="4"/>
  <c r="R31" i="4"/>
  <c r="Q31" i="4"/>
  <c r="U30" i="4"/>
  <c r="T30" i="4"/>
  <c r="S30" i="4"/>
  <c r="R30" i="4"/>
  <c r="Q30" i="4"/>
  <c r="U29" i="4"/>
  <c r="T29" i="4"/>
  <c r="S29" i="4"/>
  <c r="R29" i="4"/>
  <c r="Q29" i="4"/>
  <c r="U28" i="4"/>
  <c r="T28" i="4"/>
  <c r="S28" i="4"/>
  <c r="R28" i="4"/>
  <c r="Q28" i="4"/>
  <c r="U27" i="4"/>
  <c r="T27" i="4"/>
  <c r="S27" i="4"/>
  <c r="R27" i="4"/>
  <c r="Q27" i="4"/>
  <c r="U26" i="4"/>
  <c r="T26" i="4"/>
  <c r="S26" i="4"/>
  <c r="R26" i="4"/>
  <c r="Q26" i="4"/>
  <c r="U25" i="4"/>
  <c r="T25" i="4"/>
  <c r="S25" i="4"/>
  <c r="R25" i="4"/>
  <c r="Q25" i="4"/>
  <c r="U24" i="4"/>
  <c r="T24" i="4"/>
  <c r="S24" i="4"/>
  <c r="R24" i="4"/>
  <c r="Q24" i="4"/>
  <c r="U23" i="4"/>
  <c r="T23" i="4"/>
  <c r="S23" i="4"/>
  <c r="R23" i="4"/>
  <c r="Q23" i="4"/>
  <c r="U22" i="4"/>
  <c r="T22" i="4"/>
  <c r="S22" i="4"/>
  <c r="R22" i="4"/>
  <c r="Q22" i="4"/>
  <c r="U21" i="4"/>
  <c r="T21" i="4"/>
  <c r="S21" i="4"/>
  <c r="R21" i="4"/>
  <c r="Q21" i="4"/>
  <c r="U20" i="4"/>
  <c r="T20" i="4"/>
  <c r="S20" i="4"/>
  <c r="R20" i="4"/>
  <c r="Q20" i="4"/>
  <c r="U19" i="4"/>
  <c r="T19" i="4"/>
  <c r="S19" i="4"/>
  <c r="R19" i="4"/>
  <c r="Q19" i="4"/>
  <c r="U18" i="4"/>
  <c r="T18" i="4"/>
  <c r="S18" i="4"/>
  <c r="R18" i="4"/>
  <c r="Q18" i="4"/>
  <c r="U17" i="4"/>
  <c r="T17" i="4"/>
  <c r="S17" i="4"/>
  <c r="R17" i="4"/>
  <c r="Q17" i="4"/>
  <c r="U16" i="4"/>
  <c r="T16" i="4"/>
  <c r="S16" i="4"/>
  <c r="R16" i="4"/>
  <c r="Q16" i="4"/>
  <c r="U15" i="4"/>
  <c r="T15" i="4"/>
  <c r="S15" i="4"/>
  <c r="R15" i="4"/>
  <c r="Q15" i="4"/>
  <c r="U14" i="4"/>
  <c r="T14" i="4"/>
  <c r="S14" i="4"/>
  <c r="R14" i="4"/>
  <c r="Q14" i="4"/>
  <c r="U13" i="4"/>
  <c r="T13" i="4"/>
  <c r="S13" i="4"/>
  <c r="R13" i="4"/>
  <c r="Q13" i="4"/>
  <c r="U12" i="4"/>
  <c r="T12" i="4"/>
  <c r="S12" i="4"/>
  <c r="R12" i="4"/>
  <c r="Q12" i="4"/>
  <c r="T11" i="4" l="1"/>
  <c r="T10" i="4"/>
  <c r="S11" i="4"/>
  <c r="S10" i="4"/>
  <c r="U11" i="4" l="1"/>
  <c r="U10" i="4"/>
  <c r="AB28" i="4" l="1"/>
  <c r="AB29" i="4"/>
  <c r="AB27" i="4"/>
  <c r="R11" i="4"/>
  <c r="Q11" i="4"/>
  <c r="R10" i="4"/>
  <c r="Q10" i="4"/>
  <c r="O110" i="4"/>
  <c r="N110" i="4"/>
  <c r="M110" i="4"/>
  <c r="AB39" i="4" l="1"/>
  <c r="AB38" i="4"/>
  <c r="AB37" i="4"/>
  <c r="AB36" i="4"/>
  <c r="AB35" i="4"/>
  <c r="AB22" i="4"/>
  <c r="AB21" i="4"/>
  <c r="AB20" i="4"/>
  <c r="AB19" i="4"/>
  <c r="AB18" i="4"/>
  <c r="AB14" i="4"/>
  <c r="AB13" i="4"/>
  <c r="AB12" i="4"/>
  <c r="P110" i="4"/>
  <c r="AB24" i="4" l="1"/>
  <c r="AB32" i="4"/>
  <c r="AB11" i="4" l="1"/>
  <c r="AB15" i="4" s="1"/>
  <c r="K110" i="4" l="1"/>
  <c r="L110" i="4"/>
  <c r="G110" i="4"/>
  <c r="H110" i="4"/>
  <c r="I110" i="4"/>
  <c r="J110" i="4"/>
  <c r="AB40" i="4" l="1"/>
</calcChain>
</file>

<file path=xl/sharedStrings.xml><?xml version="1.0" encoding="utf-8"?>
<sst xmlns="http://schemas.openxmlformats.org/spreadsheetml/2006/main" count="116" uniqueCount="100">
  <si>
    <t>性別</t>
    <rPh sb="0" eb="2">
      <t>セイベツ</t>
    </rPh>
    <phoneticPr fontId="3"/>
  </si>
  <si>
    <t>番号</t>
    <rPh sb="0" eb="2">
      <t>バンゴウ</t>
    </rPh>
    <phoneticPr fontId="3"/>
  </si>
  <si>
    <t>合計</t>
    <rPh sb="0" eb="2">
      <t>ゴウケイ</t>
    </rPh>
    <phoneticPr fontId="3"/>
  </si>
  <si>
    <t>組</t>
    <rPh sb="0" eb="1">
      <t>クミ</t>
    </rPh>
    <phoneticPr fontId="3"/>
  </si>
  <si>
    <t>中学校名</t>
    <rPh sb="0" eb="3">
      <t>チュウガッコウ</t>
    </rPh>
    <rPh sb="3" eb="4">
      <t>メイ</t>
    </rPh>
    <phoneticPr fontId="3"/>
  </si>
  <si>
    <t>生徒</t>
    <rPh sb="0" eb="2">
      <t>セイト</t>
    </rPh>
    <phoneticPr fontId="3"/>
  </si>
  <si>
    <t>保護者</t>
    <rPh sb="0" eb="3">
      <t>ホゴシャ</t>
    </rPh>
    <phoneticPr fontId="3"/>
  </si>
  <si>
    <t>人数</t>
    <rPh sb="0" eb="2">
      <t>ニンズウ</t>
    </rPh>
    <phoneticPr fontId="3"/>
  </si>
  <si>
    <t>メール送付先</t>
    <rPh sb="3" eb="5">
      <t>ソウフ</t>
    </rPh>
    <rPh sb="5" eb="6">
      <t>サキ</t>
    </rPh>
    <phoneticPr fontId="3"/>
  </si>
  <si>
    <t>お手数をおかけしますが、以上よろしくお願いいたします。また、不明な点等があれば</t>
    <rPh sb="1" eb="3">
      <t>テスウ</t>
    </rPh>
    <rPh sb="12" eb="14">
      <t>イジョウ</t>
    </rPh>
    <rPh sb="19" eb="20">
      <t>ネガ</t>
    </rPh>
    <rPh sb="30" eb="32">
      <t>フメイ</t>
    </rPh>
    <rPh sb="33" eb="34">
      <t>テン</t>
    </rPh>
    <rPh sb="34" eb="35">
      <t>トウ</t>
    </rPh>
    <phoneticPr fontId="3"/>
  </si>
  <si>
    <t>ご遠慮なく、電話またはメール等でお問い合わせください。</t>
    <rPh sb="1" eb="3">
      <t>エンリョ</t>
    </rPh>
    <rPh sb="6" eb="8">
      <t>デンワ</t>
    </rPh>
    <rPh sb="14" eb="15">
      <t>トウ</t>
    </rPh>
    <rPh sb="17" eb="18">
      <t>ト</t>
    </rPh>
    <rPh sb="19" eb="20">
      <t>ア</t>
    </rPh>
    <phoneticPr fontId="3"/>
  </si>
  <si>
    <t>社会</t>
    <rPh sb="0" eb="2">
      <t>シャカイ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</si>
  <si>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</si>
  <si>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</si>
  <si>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（３）体験授業について</t>
    <rPh sb="3" eb="5">
      <t>タイケン</t>
    </rPh>
    <rPh sb="5" eb="7">
      <t>ジュギョウ</t>
    </rPh>
    <phoneticPr fontId="3"/>
  </si>
  <si>
    <t>確認欄</t>
    <rPh sb="0" eb="2">
      <t>カクニン</t>
    </rPh>
    <rPh sb="2" eb="3">
      <t>ラン</t>
    </rPh>
    <phoneticPr fontId="3"/>
  </si>
  <si>
    <t>（１）参加者について</t>
    <rPh sb="3" eb="6">
      <t>サンカシャ</t>
    </rPh>
    <phoneticPr fontId="3"/>
  </si>
  <si>
    <t>入力欄：番号をご記入ください。</t>
    <rPh sb="0" eb="2">
      <t>ニュウリョクラン</t>
    </rPh>
    <phoneticPr fontId="3"/>
  </si>
  <si>
    <t>（２）体験学科について</t>
    <rPh sb="3" eb="5">
      <t>タイケン</t>
    </rPh>
    <rPh sb="5" eb="7">
      <t>ガッカ</t>
    </rPh>
    <phoneticPr fontId="3"/>
  </si>
  <si>
    <t>各回答欄の番号打ち込みをお願いいたします。</t>
    <rPh sb="0" eb="1">
      <t>カク</t>
    </rPh>
    <rPh sb="1" eb="4">
      <t>カイトウラン</t>
    </rPh>
    <rPh sb="5" eb="7">
      <t>バンゴウ</t>
    </rPh>
    <rPh sb="7" eb="8">
      <t>ウ</t>
    </rPh>
    <rPh sb="9" eb="10">
      <t>コ</t>
    </rPh>
    <rPh sb="13" eb="14">
      <t>ネガ</t>
    </rPh>
    <phoneticPr fontId="3"/>
  </si>
  <si>
    <t>（１）</t>
    <phoneticPr fontId="3"/>
  </si>
  <si>
    <t>体験学科</t>
    <rPh sb="0" eb="2">
      <t>タイケン</t>
    </rPh>
    <rPh sb="2" eb="4">
      <t>ガッカ</t>
    </rPh>
    <phoneticPr fontId="3"/>
  </si>
  <si>
    <t>普通科</t>
    <rPh sb="0" eb="3">
      <t>フツウカ</t>
    </rPh>
    <phoneticPr fontId="3"/>
  </si>
  <si>
    <t>国語</t>
    <rPh sb="0" eb="2">
      <t>コクゴ</t>
    </rPh>
    <phoneticPr fontId="3"/>
  </si>
  <si>
    <t>教科名</t>
    <rPh sb="0" eb="2">
      <t>キョウカ</t>
    </rPh>
    <rPh sb="2" eb="3">
      <t>メイ</t>
    </rPh>
    <phoneticPr fontId="3"/>
  </si>
  <si>
    <t>学科名</t>
    <rPh sb="0" eb="2">
      <t>ガッカ</t>
    </rPh>
    <rPh sb="2" eb="3">
      <t>メイ</t>
    </rPh>
    <phoneticPr fontId="3"/>
  </si>
  <si>
    <t>体験授業第１希望集計表</t>
    <rPh sb="0" eb="2">
      <t>タイケン</t>
    </rPh>
    <rPh sb="2" eb="3">
      <t>ジュ</t>
    </rPh>
    <rPh sb="3" eb="4">
      <t>ギョウ</t>
    </rPh>
    <rPh sb="4" eb="5">
      <t>ダイ</t>
    </rPh>
    <rPh sb="6" eb="8">
      <t>キボウ</t>
    </rPh>
    <rPh sb="8" eb="9">
      <t>シュウ</t>
    </rPh>
    <rPh sb="9" eb="10">
      <t>ケイ</t>
    </rPh>
    <rPh sb="10" eb="11">
      <t>オモテ</t>
    </rPh>
    <phoneticPr fontId="3"/>
  </si>
  <si>
    <t>体験学科希望集計表</t>
    <rPh sb="2" eb="3">
      <t>ガク</t>
    </rPh>
    <rPh sb="3" eb="4">
      <t>カ</t>
    </rPh>
    <phoneticPr fontId="3"/>
  </si>
  <si>
    <t>申込責任者お名前</t>
    <rPh sb="0" eb="2">
      <t>モウシコミ</t>
    </rPh>
    <rPh sb="2" eb="5">
      <t>セキニンシャ</t>
    </rPh>
    <rPh sb="6" eb="8">
      <t>ナマエ</t>
    </rPh>
    <phoneticPr fontId="3"/>
  </si>
  <si>
    <t>1～５</t>
    <phoneticPr fontId="3"/>
  </si>
  <si>
    <t>個別相談集計表</t>
    <rPh sb="0" eb="2">
      <t>コベツ</t>
    </rPh>
    <rPh sb="2" eb="4">
      <t>ソウダン</t>
    </rPh>
    <rPh sb="4" eb="5">
      <t>シュウ</t>
    </rPh>
    <rPh sb="5" eb="6">
      <t>ケイ</t>
    </rPh>
    <rPh sb="6" eb="7">
      <t>オモテ</t>
    </rPh>
    <phoneticPr fontId="3"/>
  </si>
  <si>
    <t>学習</t>
    <rPh sb="0" eb="2">
      <t>ガクシュウ</t>
    </rPh>
    <phoneticPr fontId="3"/>
  </si>
  <si>
    <t>卒業後の進路</t>
    <rPh sb="0" eb="3">
      <t>ソツギョウゴ</t>
    </rPh>
    <rPh sb="4" eb="6">
      <t>シンロ</t>
    </rPh>
    <phoneticPr fontId="3"/>
  </si>
  <si>
    <t>部活動</t>
    <rPh sb="0" eb="3">
      <t>ブカツドウ</t>
    </rPh>
    <phoneticPr fontId="3"/>
  </si>
  <si>
    <t>その他</t>
    <rPh sb="2" eb="3">
      <t>タ</t>
    </rPh>
    <phoneticPr fontId="3"/>
  </si>
  <si>
    <t>寮生活</t>
    <rPh sb="0" eb="1">
      <t>リョウ</t>
    </rPh>
    <rPh sb="1" eb="3">
      <t>セイカツ</t>
    </rPh>
    <phoneticPr fontId="3"/>
  </si>
  <si>
    <t>福井県立美方高等学校</t>
    <rPh sb="0" eb="4">
      <t>フクイケンリツ</t>
    </rPh>
    <rPh sb="4" eb="6">
      <t>ミカタ</t>
    </rPh>
    <rPh sb="6" eb="8">
      <t>コウトウ</t>
    </rPh>
    <rPh sb="8" eb="10">
      <t>ガッコウ</t>
    </rPh>
    <phoneticPr fontId="3"/>
  </si>
  <si>
    <t>参加申し込みの入力方法の説明です。プリントアウトしてお使い下さい。</t>
    <rPh sb="0" eb="2">
      <t>サンカ</t>
    </rPh>
    <rPh sb="2" eb="3">
      <t>モウ</t>
    </rPh>
    <rPh sb="4" eb="5">
      <t>コ</t>
    </rPh>
    <rPh sb="7" eb="9">
      <t>ニュウリョク</t>
    </rPh>
    <rPh sb="9" eb="11">
      <t>ホウホウ</t>
    </rPh>
    <rPh sb="12" eb="14">
      <t>セツメイ</t>
    </rPh>
    <rPh sb="27" eb="28">
      <t>ツカ</t>
    </rPh>
    <rPh sb="29" eb="30">
      <t>クダ</t>
    </rPh>
    <phoneticPr fontId="3"/>
  </si>
  <si>
    <t>連携</t>
    <rPh sb="0" eb="2">
      <t>レンケイ</t>
    </rPh>
    <phoneticPr fontId="3"/>
  </si>
  <si>
    <t>英語</t>
    <rPh sb="0" eb="2">
      <t>エイゴ</t>
    </rPh>
    <phoneticPr fontId="3"/>
  </si>
  <si>
    <t>担当の先生、お忙しい中お手数ですが、申し込みのとりまとめをよろしくお願いします。</t>
    <rPh sb="0" eb="2">
      <t>タントウ</t>
    </rPh>
    <rPh sb="3" eb="5">
      <t>センセイ</t>
    </rPh>
    <rPh sb="7" eb="8">
      <t>イソガ</t>
    </rPh>
    <rPh sb="10" eb="11">
      <t>ナカ</t>
    </rPh>
    <rPh sb="12" eb="14">
      <t>テスウ</t>
    </rPh>
    <rPh sb="18" eb="19">
      <t>モウ</t>
    </rPh>
    <rPh sb="20" eb="21">
      <t>コ</t>
    </rPh>
    <rPh sb="34" eb="35">
      <t>ネガ</t>
    </rPh>
    <phoneticPr fontId="3"/>
  </si>
  <si>
    <t>質　問　内　容</t>
    <rPh sb="0" eb="1">
      <t>シツ</t>
    </rPh>
    <rPh sb="2" eb="3">
      <t>トイ</t>
    </rPh>
    <rPh sb="4" eb="5">
      <t>ナイ</t>
    </rPh>
    <rPh sb="6" eb="7">
      <t>カタチ</t>
    </rPh>
    <phoneticPr fontId="3"/>
  </si>
  <si>
    <t>詳しくは、別紙の学校宛文書をご参照ください。</t>
    <phoneticPr fontId="3"/>
  </si>
  <si>
    <t>　連絡先</t>
    <rPh sb="1" eb="4">
      <t>レンラクサキ</t>
    </rPh>
    <phoneticPr fontId="3"/>
  </si>
  <si>
    <t>〒９１９－１３９５</t>
    <phoneticPr fontId="3"/>
  </si>
  <si>
    <t>ＴＥＬ</t>
    <phoneticPr fontId="3"/>
  </si>
  <si>
    <t>Ｆａｘ</t>
    <phoneticPr fontId="3"/>
  </si>
  <si>
    <t>　0770-45-0793</t>
    <phoneticPr fontId="3"/>
  </si>
  <si>
    <t>　0770-45-0797</t>
    <phoneticPr fontId="3"/>
  </si>
  <si>
    <t>　福井県立美方高等学校</t>
    <rPh sb="1" eb="5">
      <t>フクイケンリツ</t>
    </rPh>
    <rPh sb="5" eb="7">
      <t>ミカタ</t>
    </rPh>
    <rPh sb="7" eb="9">
      <t>コウトウ</t>
    </rPh>
    <rPh sb="9" eb="11">
      <t>ガッコウ</t>
    </rPh>
    <phoneticPr fontId="3"/>
  </si>
  <si>
    <t>福井県三方上中郡若狭町気山１１４－１－１</t>
    <rPh sb="0" eb="3">
      <t>フクイケン</t>
    </rPh>
    <rPh sb="3" eb="7">
      <t>ミカタカミナカ</t>
    </rPh>
    <rPh sb="7" eb="8">
      <t>グン</t>
    </rPh>
    <rPh sb="8" eb="11">
      <t>ワカサチョウ</t>
    </rPh>
    <rPh sb="11" eb="13">
      <t>キヤマ</t>
    </rPh>
    <phoneticPr fontId="3"/>
  </si>
  <si>
    <t>令和２年６月</t>
    <rPh sb="0" eb="2">
      <t>レイワ</t>
    </rPh>
    <rPh sb="3" eb="4">
      <t>ネン</t>
    </rPh>
    <rPh sb="5" eb="6">
      <t>ガツ</t>
    </rPh>
    <phoneticPr fontId="3"/>
  </si>
  <si>
    <t>（1国 2社 3数 4理 5英）</t>
    <phoneticPr fontId="3"/>
  </si>
  <si>
    <t>（２）</t>
    <phoneticPr fontId="3"/>
  </si>
  <si>
    <t>生　徒　氏　名</t>
    <rPh sb="0" eb="1">
      <t>セイ</t>
    </rPh>
    <rPh sb="2" eb="3">
      <t>ト</t>
    </rPh>
    <rPh sb="4" eb="5">
      <t>シ</t>
    </rPh>
    <rPh sb="6" eb="7">
      <t>メイ</t>
    </rPh>
    <phoneticPr fontId="3"/>
  </si>
  <si>
    <t>保　護　者　氏　名</t>
    <rPh sb="0" eb="1">
      <t>タモツ</t>
    </rPh>
    <rPh sb="2" eb="3">
      <t>マモル</t>
    </rPh>
    <rPh sb="4" eb="5">
      <t>モノ</t>
    </rPh>
    <rPh sb="6" eb="7">
      <t>シ</t>
    </rPh>
    <rPh sb="8" eb="9">
      <t>メイ</t>
    </rPh>
    <phoneticPr fontId="3"/>
  </si>
  <si>
    <t>合　　計　　</t>
    <rPh sb="0" eb="1">
      <t>ゴウ</t>
    </rPh>
    <rPh sb="3" eb="4">
      <t>ケイ</t>
    </rPh>
    <phoneticPr fontId="3"/>
  </si>
  <si>
    <t>家庭学科</t>
    <rPh sb="0" eb="2">
      <t>カテイ</t>
    </rPh>
    <rPh sb="2" eb="4">
      <t>ガッカ</t>
    </rPh>
    <phoneticPr fontId="3"/>
  </si>
  <si>
    <t>質問者
(生徒、保護者、教員)</t>
    <rPh sb="0" eb="2">
      <t>シツモン</t>
    </rPh>
    <rPh sb="2" eb="3">
      <t>シャ</t>
    </rPh>
    <rPh sb="5" eb="7">
      <t>セイト</t>
    </rPh>
    <rPh sb="8" eb="11">
      <t>ホゴシャ</t>
    </rPh>
    <rPh sb="12" eb="14">
      <t>キョウイン</t>
    </rPh>
    <phoneticPr fontId="3"/>
  </si>
  <si>
    <t>引率・参加教員名（引率なしの場合は、無しとお書きください)</t>
    <rPh sb="0" eb="2">
      <t>インソツ</t>
    </rPh>
    <rPh sb="3" eb="5">
      <t>サンカ</t>
    </rPh>
    <rPh sb="5" eb="7">
      <t>キョウイン</t>
    </rPh>
    <rPh sb="7" eb="8">
      <t>メイ</t>
    </rPh>
    <rPh sb="9" eb="11">
      <t>インソツ</t>
    </rPh>
    <rPh sb="14" eb="16">
      <t>バアイ</t>
    </rPh>
    <rPh sb="18" eb="19">
      <t>ナ</t>
    </rPh>
    <rPh sb="22" eb="23">
      <t>カ</t>
    </rPh>
    <phoneticPr fontId="3"/>
  </si>
  <si>
    <t>村上　覚</t>
    <rPh sb="0" eb="2">
      <t>ムラカミ</t>
    </rPh>
    <rPh sb="3" eb="4">
      <t>サトル</t>
    </rPh>
    <phoneticPr fontId="3"/>
  </si>
  <si>
    <t>参加者に１を記入して下さい</t>
    <rPh sb="2" eb="3">
      <t>シャ</t>
    </rPh>
    <rPh sb="5" eb="7">
      <t>キニュウ</t>
    </rPh>
    <rPh sb="9" eb="10">
      <t>クダ</t>
    </rPh>
    <phoneticPr fontId="3"/>
  </si>
  <si>
    <t>（３）普通科のみ</t>
    <rPh sb="3" eb="6">
      <t>フツウカ</t>
    </rPh>
    <phoneticPr fontId="3"/>
  </si>
  <si>
    <t>第1希望</t>
    <phoneticPr fontId="3"/>
  </si>
  <si>
    <t>第2希望</t>
    <phoneticPr fontId="3"/>
  </si>
  <si>
    <t>第3希望</t>
    <phoneticPr fontId="3"/>
  </si>
  <si>
    <t>ＰＣ</t>
    <phoneticPr fontId="3"/>
  </si>
  <si>
    <t>ｺｰｽﾀｰ</t>
    <phoneticPr fontId="3"/>
  </si>
  <si>
    <t>ﾋﾟﾝ</t>
    <phoneticPr fontId="3"/>
  </si>
  <si>
    <t>家庭学科
第1希望
集計表</t>
    <rPh sb="0" eb="2">
      <t>カテイ</t>
    </rPh>
    <rPh sb="2" eb="4">
      <t>ガッカ</t>
    </rPh>
    <rPh sb="5" eb="6">
      <t>ダイ</t>
    </rPh>
    <rPh sb="7" eb="9">
      <t>キボウ</t>
    </rPh>
    <rPh sb="10" eb="11">
      <t>シュウ</t>
    </rPh>
    <rPh sb="11" eb="12">
      <t>ケイ</t>
    </rPh>
    <rPh sb="12" eb="13">
      <t>オモテ</t>
    </rPh>
    <phoneticPr fontId="3"/>
  </si>
  <si>
    <t>　　　　なるべく希望に沿えるようにしますが、第3希望まで入力してください。</t>
    <phoneticPr fontId="3"/>
  </si>
  <si>
    <r>
      <t>美方高校についての質問等　</t>
    </r>
    <r>
      <rPr>
        <b/>
        <sz val="11"/>
        <color theme="1"/>
        <rFont val="ＭＳ Ｐゴシック"/>
        <family val="3"/>
        <charset val="128"/>
        <scheme val="minor"/>
      </rPr>
      <t>　（ありましたら、当日のしおりのQ&amp;Aに反映させます）</t>
    </r>
    <rPh sb="0" eb="2">
      <t>ミカタ</t>
    </rPh>
    <rPh sb="2" eb="4">
      <t>コウコウ</t>
    </rPh>
    <rPh sb="9" eb="12">
      <t>シツモントウ</t>
    </rPh>
    <rPh sb="22" eb="24">
      <t>トウジツ</t>
    </rPh>
    <rPh sb="33" eb="35">
      <t>ハンエイ</t>
    </rPh>
    <phoneticPr fontId="3"/>
  </si>
  <si>
    <t>・引率等で参加される先生方のお名前を入力して下さい。</t>
    <rPh sb="1" eb="4">
      <t>インソツナド</t>
    </rPh>
    <rPh sb="5" eb="7">
      <t>サンカ</t>
    </rPh>
    <rPh sb="10" eb="13">
      <t>センセイガタ</t>
    </rPh>
    <rPh sb="15" eb="17">
      <t>ナマエ</t>
    </rPh>
    <rPh sb="18" eb="20">
      <t>ニュウリョク</t>
    </rPh>
    <rPh sb="22" eb="23">
      <t>クダ</t>
    </rPh>
    <phoneticPr fontId="3"/>
  </si>
  <si>
    <t>・その他ご質問やご要望等ありましたら、記入して下さい。</t>
    <rPh sb="3" eb="4">
      <t>タ</t>
    </rPh>
    <rPh sb="5" eb="7">
      <t>シツモン</t>
    </rPh>
    <rPh sb="9" eb="11">
      <t>ヨウボウ</t>
    </rPh>
    <rPh sb="11" eb="12">
      <t>トウ</t>
    </rPh>
    <rPh sb="19" eb="21">
      <t>キニュウ</t>
    </rPh>
    <rPh sb="23" eb="24">
      <t>クダ</t>
    </rPh>
    <phoneticPr fontId="3"/>
  </si>
  <si>
    <t>ｵｰﾌﾟﾝｽｸｰﾙに対する要望がありましたらお書きください。</t>
    <rPh sb="10" eb="11">
      <t>タイ</t>
    </rPh>
    <rPh sb="13" eb="15">
      <t>ヨウボウ</t>
    </rPh>
    <rPh sb="23" eb="24">
      <t>カ</t>
    </rPh>
    <phoneticPr fontId="3"/>
  </si>
  <si>
    <t>申し込みを集計していただき、メールに添付して送付して下さい。</t>
    <rPh sb="0" eb="1">
      <t>モウ</t>
    </rPh>
    <rPh sb="2" eb="3">
      <t>コ</t>
    </rPh>
    <rPh sb="5" eb="7">
      <t>シュウケイ</t>
    </rPh>
    <rPh sb="18" eb="20">
      <t>テンプ</t>
    </rPh>
    <rPh sb="22" eb="24">
      <t>ソウフ</t>
    </rPh>
    <rPh sb="26" eb="27">
      <t>クダ</t>
    </rPh>
    <phoneticPr fontId="3"/>
  </si>
  <si>
    <t>　　なお、生徒の申込用紙自体は送付していただかなくて結構ですので、各中学校で保管して下さい。</t>
    <rPh sb="5" eb="7">
      <t>セイト</t>
    </rPh>
    <rPh sb="8" eb="10">
      <t>モウシコミ</t>
    </rPh>
    <rPh sb="10" eb="12">
      <t>ヨウシ</t>
    </rPh>
    <rPh sb="12" eb="14">
      <t>ジタイ</t>
    </rPh>
    <rPh sb="15" eb="17">
      <t>ソウフ</t>
    </rPh>
    <rPh sb="26" eb="28">
      <t>ケッコウ</t>
    </rPh>
    <rPh sb="33" eb="34">
      <t>カク</t>
    </rPh>
    <rPh sb="34" eb="35">
      <t>ナカ</t>
    </rPh>
    <rPh sb="35" eb="37">
      <t>ガッコウ</t>
    </rPh>
    <rPh sb="38" eb="40">
      <t>ホカン</t>
    </rPh>
    <rPh sb="42" eb="43">
      <t>クダ</t>
    </rPh>
    <phoneticPr fontId="3"/>
  </si>
  <si>
    <t>s-murakami-b0@ma.fukui-ed.jp</t>
    <rPh sb="0" eb="28">
      <t>　　　　　　　　　　　　　ビー　ゼロ</t>
    </rPh>
    <phoneticPr fontId="3"/>
  </si>
  <si>
    <r>
      <t>※申し込み締め切り　　</t>
    </r>
    <r>
      <rPr>
        <b/>
        <u/>
        <sz val="16"/>
        <rFont val="ＭＳ Ｐゴシック"/>
        <family val="3"/>
        <charset val="128"/>
      </rPr>
      <t>７月２０日（月）</t>
    </r>
    <r>
      <rPr>
        <b/>
        <sz val="14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　</t>
    </r>
    <rPh sb="1" eb="2">
      <t>モウ</t>
    </rPh>
    <rPh sb="3" eb="4">
      <t>コ</t>
    </rPh>
    <rPh sb="5" eb="6">
      <t>シ</t>
    </rPh>
    <rPh sb="7" eb="8">
      <t>キ</t>
    </rPh>
    <rPh sb="12" eb="13">
      <t>ガツ</t>
    </rPh>
    <rPh sb="15" eb="16">
      <t>ニチ</t>
    </rPh>
    <rPh sb="17" eb="18">
      <t>ゲツ</t>
    </rPh>
    <phoneticPr fontId="3"/>
  </si>
  <si>
    <t>番号</t>
    <rPh sb="0" eb="2">
      <t>バンゴウ</t>
    </rPh>
    <phoneticPr fontId="3"/>
  </si>
  <si>
    <t>・学校名と申込責任者（学年主任、担任等）のお名前を記入して下さい。</t>
    <rPh sb="1" eb="4">
      <t>ガッコウメイ</t>
    </rPh>
    <rPh sb="5" eb="7">
      <t>モウシコミ</t>
    </rPh>
    <rPh sb="7" eb="10">
      <t>セキニンシャ</t>
    </rPh>
    <rPh sb="11" eb="13">
      <t>ガクネン</t>
    </rPh>
    <rPh sb="13" eb="15">
      <t>シュニン</t>
    </rPh>
    <rPh sb="16" eb="18">
      <t>タンニン</t>
    </rPh>
    <rPh sb="18" eb="19">
      <t>トウ</t>
    </rPh>
    <rPh sb="22" eb="24">
      <t>ナマエ</t>
    </rPh>
    <rPh sb="25" eb="27">
      <t>キニュウ</t>
    </rPh>
    <rPh sb="29" eb="30">
      <t>クダ</t>
    </rPh>
    <phoneticPr fontId="3"/>
  </si>
  <si>
    <t>（１）参加生徒の組、番号、名前、性別を入力して下さい。</t>
    <rPh sb="3" eb="5">
      <t>サンカ</t>
    </rPh>
    <rPh sb="5" eb="7">
      <t>セイト</t>
    </rPh>
    <rPh sb="8" eb="9">
      <t>クミ</t>
    </rPh>
    <rPh sb="10" eb="12">
      <t>バンゴウ</t>
    </rPh>
    <rPh sb="16" eb="18">
      <t>セイベツ</t>
    </rPh>
    <rPh sb="19" eb="21">
      <t>ニュウリョク</t>
    </rPh>
    <rPh sb="23" eb="24">
      <t>クダ</t>
    </rPh>
    <phoneticPr fontId="3"/>
  </si>
  <si>
    <t>（１）参加者に1を入力してください。</t>
    <rPh sb="3" eb="6">
      <t>サンカシャ</t>
    </rPh>
    <rPh sb="9" eb="11">
      <t>ニュウリョク</t>
    </rPh>
    <phoneticPr fontId="3"/>
  </si>
  <si>
    <t>1～３</t>
    <phoneticPr fontId="3"/>
  </si>
  <si>
    <t>（４）家庭学科のみ</t>
    <rPh sb="3" eb="5">
      <t>カテイ</t>
    </rPh>
    <rPh sb="5" eb="7">
      <t>ガッカ</t>
    </rPh>
    <phoneticPr fontId="3"/>
  </si>
  <si>
    <t>（56）希望者のみ</t>
    <rPh sb="4" eb="7">
      <t>キボウシャ</t>
    </rPh>
    <phoneticPr fontId="3"/>
  </si>
  <si>
    <t>（1PC 2ﾋﾟﾝﾜｰｸ 3ｺｰｽﾀｰ）</t>
    <phoneticPr fontId="3"/>
  </si>
  <si>
    <t>（４）家庭学科実習について</t>
    <rPh sb="3" eb="5">
      <t>カテイ</t>
    </rPh>
    <rPh sb="5" eb="7">
      <t>ガッカ</t>
    </rPh>
    <rPh sb="7" eb="9">
      <t>ジッシュウ</t>
    </rPh>
    <phoneticPr fontId="3"/>
  </si>
  <si>
    <t>（56）個別相談について</t>
    <rPh sb="4" eb="6">
      <t>コベツ</t>
    </rPh>
    <rPh sb="6" eb="8">
      <t>ソウダン</t>
    </rPh>
    <phoneticPr fontId="3"/>
  </si>
  <si>
    <t>（２）体験学科について、1～3の数字を入力してください。</t>
    <rPh sb="3" eb="5">
      <t>タイケン</t>
    </rPh>
    <rPh sb="5" eb="7">
      <t>ガッカ</t>
    </rPh>
    <rPh sb="16" eb="18">
      <t>スウジ</t>
    </rPh>
    <rPh sb="19" eb="21">
      <t>ニュウリョク</t>
    </rPh>
    <phoneticPr fontId="3"/>
  </si>
  <si>
    <t>　　（「２．普通科連携」を希望できるのは、美浜・三方・上中の三中の該当生徒のみです。）</t>
    <rPh sb="6" eb="9">
      <t>フツウカ</t>
    </rPh>
    <rPh sb="9" eb="11">
      <t>レンケイ</t>
    </rPh>
    <rPh sb="13" eb="15">
      <t>キボウ</t>
    </rPh>
    <rPh sb="21" eb="23">
      <t>ミハマ</t>
    </rPh>
    <rPh sb="24" eb="26">
      <t>ミカタ</t>
    </rPh>
    <rPh sb="27" eb="29">
      <t>カミナカ</t>
    </rPh>
    <rPh sb="30" eb="31">
      <t>サン</t>
    </rPh>
    <rPh sb="31" eb="32">
      <t>チュウ</t>
    </rPh>
    <rPh sb="33" eb="37">
      <t>ガイトウセイト</t>
    </rPh>
    <phoneticPr fontId="3"/>
  </si>
  <si>
    <t>　　（｢３．家庭学科｣は、「生活情報科」と「食物科」の両方について体験します。）</t>
    <rPh sb="6" eb="8">
      <t>カテイ</t>
    </rPh>
    <rPh sb="8" eb="10">
      <t>ガッカ</t>
    </rPh>
    <rPh sb="22" eb="25">
      <t>ショクモツカ</t>
    </rPh>
    <rPh sb="27" eb="29">
      <t>リョウホウ</t>
    </rPh>
    <rPh sb="33" eb="35">
      <t>タイケン</t>
    </rPh>
    <phoneticPr fontId="3"/>
  </si>
  <si>
    <t>（３）普通科の体験授業は、2教科受講します。</t>
    <rPh sb="3" eb="6">
      <t>フツウカ</t>
    </rPh>
    <rPh sb="7" eb="9">
      <t>タイケン</t>
    </rPh>
    <rPh sb="9" eb="11">
      <t>ジュギョウ</t>
    </rPh>
    <rPh sb="14" eb="16">
      <t>キョウカ</t>
    </rPh>
    <rPh sb="16" eb="18">
      <t>ジュコウ</t>
    </rPh>
    <phoneticPr fontId="3"/>
  </si>
  <si>
    <t>（４）生活情報科の実習は、1つだけ体験できます。</t>
    <rPh sb="3" eb="5">
      <t>セイカツ</t>
    </rPh>
    <rPh sb="5" eb="8">
      <t>ジョウホウカ</t>
    </rPh>
    <rPh sb="9" eb="11">
      <t>ジッシュウ</t>
    </rPh>
    <rPh sb="17" eb="19">
      <t>タイケン</t>
    </rPh>
    <phoneticPr fontId="3"/>
  </si>
  <si>
    <t>（５）（６）個別相談は保護者のみの希望制です。希望している場合のみ、相談内容の番号を入力してください。</t>
    <rPh sb="6" eb="8">
      <t>コベツ</t>
    </rPh>
    <rPh sb="8" eb="10">
      <t>ソウダン</t>
    </rPh>
    <rPh sb="11" eb="14">
      <t>ホゴシャ</t>
    </rPh>
    <rPh sb="17" eb="19">
      <t>キボウ</t>
    </rPh>
    <rPh sb="19" eb="20">
      <t>セイ</t>
    </rPh>
    <rPh sb="23" eb="25">
      <t>キボウ</t>
    </rPh>
    <rPh sb="29" eb="31">
      <t>バアイ</t>
    </rPh>
    <rPh sb="34" eb="36">
      <t>ソウダン</t>
    </rPh>
    <rPh sb="36" eb="38">
      <t>ナイヨウ</t>
    </rPh>
    <rPh sb="39" eb="41">
      <t>バンゴウ</t>
    </rPh>
    <rPh sb="42" eb="44">
      <t>ニュウリョク</t>
    </rPh>
    <phoneticPr fontId="3"/>
  </si>
  <si>
    <t>・確認欄は、(1)～(6)を入力すると自動で表示されます。入力の確認にご使用ください。</t>
    <rPh sb="1" eb="3">
      <t>カクニン</t>
    </rPh>
    <rPh sb="3" eb="4">
      <t>ラン</t>
    </rPh>
    <rPh sb="14" eb="16">
      <t>ニュウリョク</t>
    </rPh>
    <rPh sb="19" eb="21">
      <t>ジドウ</t>
    </rPh>
    <rPh sb="22" eb="24">
      <t>ヒョウジ</t>
    </rPh>
    <rPh sb="29" eb="31">
      <t>ニュウリョク</t>
    </rPh>
    <rPh sb="32" eb="34">
      <t>カクニン</t>
    </rPh>
    <rPh sb="36" eb="38">
      <t>シヨウ</t>
    </rPh>
    <phoneticPr fontId="3"/>
  </si>
  <si>
    <t>「オープンスクール」申し込みのとりまとめについて</t>
    <rPh sb="10" eb="11">
      <t>モウ</t>
    </rPh>
    <rPh sb="12" eb="13">
      <t>コ</t>
    </rPh>
    <phoneticPr fontId="3"/>
  </si>
  <si>
    <t>１．参加申込シートの入力の仕方</t>
    <rPh sb="2" eb="4">
      <t>サンカ</t>
    </rPh>
    <rPh sb="4" eb="5">
      <t>モウ</t>
    </rPh>
    <rPh sb="5" eb="6">
      <t>コ</t>
    </rPh>
    <rPh sb="10" eb="12">
      <t>ニュウリョク</t>
    </rPh>
    <rPh sb="13" eb="15">
      <t>シカタ</t>
    </rPh>
    <phoneticPr fontId="3"/>
  </si>
  <si>
    <t>２．引率者確認・質問事項シートの入力の仕方</t>
    <rPh sb="2" eb="5">
      <t>インソツシャ</t>
    </rPh>
    <rPh sb="5" eb="7">
      <t>カクニン</t>
    </rPh>
    <rPh sb="8" eb="10">
      <t>シツモン</t>
    </rPh>
    <rPh sb="10" eb="12">
      <t>ジコウ</t>
    </rPh>
    <rPh sb="16" eb="18">
      <t>ニュウリョク</t>
    </rPh>
    <rPh sb="19" eb="21">
      <t>シカタ</t>
    </rPh>
    <phoneticPr fontId="3"/>
  </si>
  <si>
    <t>令和２年度　美方高校　オープンスクール参加申込書(改訂版)</t>
    <rPh sb="25" eb="28">
      <t>カイテイバン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</si>
</sst>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250">
    <xf numFmtId="0" fontId="0" fillId="0" borderId="0" xfId="0"/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8" fillId="0" borderId="69" xfId="0" applyFont="1" applyFill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72" xfId="0" applyFont="1" applyFill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8" fillId="0" borderId="90" xfId="0" applyFont="1" applyFill="1" applyBorder="1" applyAlignment="1" applyProtection="1">
      <alignment horizontal="center" vertical="center"/>
      <protection locked="0"/>
    </xf>
    <xf numFmtId="0" fontId="0" fillId="0" borderId="92" xfId="0" applyFill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92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8" fillId="0" borderId="94" xfId="0" applyFont="1" applyBorder="1" applyAlignment="1" applyProtection="1">
      <alignment horizontal="center" vertical="center"/>
      <protection locked="0"/>
    </xf>
    <xf numFmtId="0" fontId="8" fillId="0" borderId="91" xfId="0" applyFont="1" applyBorder="1" applyAlignment="1" applyProtection="1">
      <alignment horizontal="center" vertical="center"/>
      <protection locked="0"/>
    </xf>
    <xf numFmtId="0" fontId="11" fillId="0" borderId="0" xfId="2" applyFont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1" fillId="0" borderId="1" xfId="2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quotePrefix="1" applyFont="1" applyAlignment="1" applyProtection="1">
      <alignment vertical="center"/>
    </xf>
    <xf numFmtId="0" fontId="8" fillId="0" borderId="48" xfId="0" applyFont="1" applyFill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 shrinkToFit="1"/>
    </xf>
    <xf numFmtId="0" fontId="8" fillId="3" borderId="29" xfId="0" applyFont="1" applyFill="1" applyBorder="1" applyAlignment="1" applyProtection="1">
      <alignment horizontal="center" vertical="center" shrinkToFit="1"/>
    </xf>
    <xf numFmtId="0" fontId="8" fillId="3" borderId="31" xfId="0" applyFont="1" applyFill="1" applyBorder="1" applyAlignment="1" applyProtection="1">
      <alignment horizontal="center" vertical="center" shrinkToFit="1"/>
    </xf>
    <xf numFmtId="0" fontId="0" fillId="3" borderId="41" xfId="0" applyFont="1" applyFill="1" applyBorder="1" applyAlignment="1" applyProtection="1">
      <alignment horizontal="center" vertical="center" shrinkToFit="1"/>
    </xf>
    <xf numFmtId="0" fontId="0" fillId="3" borderId="42" xfId="0" applyFill="1" applyBorder="1" applyAlignment="1" applyProtection="1">
      <alignment horizontal="center" vertical="center" shrinkToFit="1"/>
    </xf>
    <xf numFmtId="0" fontId="0" fillId="3" borderId="43" xfId="0" applyFill="1" applyBorder="1" applyAlignment="1" applyProtection="1">
      <alignment horizontal="center" vertical="center" shrinkToFit="1"/>
    </xf>
    <xf numFmtId="0" fontId="0" fillId="3" borderId="31" xfId="0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0" fillId="6" borderId="52" xfId="0" applyFill="1" applyBorder="1" applyAlignment="1" applyProtection="1">
      <alignment horizontal="center" vertical="center" shrinkToFit="1"/>
    </xf>
    <xf numFmtId="0" fontId="0" fillId="6" borderId="56" xfId="0" applyFill="1" applyBorder="1" applyAlignment="1" applyProtection="1">
      <alignment horizontal="center" vertical="center" shrinkToFit="1"/>
    </xf>
    <xf numFmtId="0" fontId="8" fillId="6" borderId="108" xfId="0" applyFont="1" applyFill="1" applyBorder="1" applyAlignment="1" applyProtection="1">
      <alignment horizontal="center" vertical="center" shrinkToFit="1"/>
    </xf>
    <xf numFmtId="0" fontId="8" fillId="6" borderId="103" xfId="0" applyFont="1" applyFill="1" applyBorder="1" applyAlignment="1" applyProtection="1">
      <alignment horizontal="center" vertical="center" shrinkToFit="1"/>
    </xf>
    <xf numFmtId="0" fontId="0" fillId="7" borderId="84" xfId="0" applyFont="1" applyFill="1" applyBorder="1" applyAlignment="1" applyProtection="1">
      <alignment horizontal="center" vertical="center" wrapText="1"/>
    </xf>
    <xf numFmtId="0" fontId="0" fillId="7" borderId="49" xfId="0" applyFont="1" applyFill="1" applyBorder="1" applyAlignment="1" applyProtection="1">
      <alignment horizontal="center" vertical="center" shrinkToFit="1"/>
    </xf>
    <xf numFmtId="0" fontId="8" fillId="7" borderId="51" xfId="0" applyFont="1" applyFill="1" applyBorder="1" applyAlignment="1" applyProtection="1">
      <alignment horizontal="center" vertical="center"/>
    </xf>
    <xf numFmtId="0" fontId="0" fillId="6" borderId="57" xfId="0" applyFill="1" applyBorder="1" applyAlignment="1" applyProtection="1">
      <alignment horizontal="center" vertical="center" shrinkToFit="1"/>
    </xf>
    <xf numFmtId="0" fontId="0" fillId="6" borderId="61" xfId="0" applyFill="1" applyBorder="1" applyAlignment="1" applyProtection="1">
      <alignment horizontal="center" vertical="center" shrinkToFit="1"/>
    </xf>
    <xf numFmtId="0" fontId="8" fillId="6" borderId="109" xfId="0" applyFont="1" applyFill="1" applyBorder="1" applyAlignment="1" applyProtection="1">
      <alignment horizontal="center" vertical="center" shrinkToFit="1"/>
    </xf>
    <xf numFmtId="0" fontId="8" fillId="6" borderId="104" xfId="0" applyFont="1" applyFill="1" applyBorder="1" applyAlignment="1" applyProtection="1">
      <alignment horizontal="center" vertical="center" shrinkToFit="1"/>
    </xf>
    <xf numFmtId="0" fontId="0" fillId="7" borderId="99" xfId="0" applyFont="1" applyFill="1" applyBorder="1" applyAlignment="1" applyProtection="1">
      <alignment horizontal="center" vertical="center" wrapText="1"/>
    </xf>
    <xf numFmtId="0" fontId="0" fillId="7" borderId="100" xfId="0" applyFont="1" applyFill="1" applyBorder="1" applyAlignment="1" applyProtection="1">
      <alignment vertical="center"/>
    </xf>
    <xf numFmtId="0" fontId="0" fillId="7" borderId="101" xfId="0" applyFill="1" applyBorder="1" applyAlignment="1" applyProtection="1">
      <alignment horizontal="center" vertical="center"/>
    </xf>
    <xf numFmtId="0" fontId="0" fillId="7" borderId="5" xfId="0" applyFont="1" applyFill="1" applyBorder="1" applyAlignment="1" applyProtection="1">
      <alignment horizontal="center" vertical="center" wrapText="1"/>
    </xf>
    <xf numFmtId="0" fontId="0" fillId="7" borderId="98" xfId="0" applyFont="1" applyFill="1" applyBorder="1" applyAlignment="1" applyProtection="1">
      <alignment vertical="center"/>
    </xf>
    <xf numFmtId="0" fontId="0" fillId="7" borderId="37" xfId="0" applyFill="1" applyBorder="1" applyAlignment="1" applyProtection="1">
      <alignment horizontal="center" vertical="center"/>
    </xf>
    <xf numFmtId="0" fontId="0" fillId="7" borderId="12" xfId="0" applyFont="1" applyFill="1" applyBorder="1" applyAlignment="1" applyProtection="1">
      <alignment horizontal="center" vertical="center" wrapText="1"/>
    </xf>
    <xf numFmtId="0" fontId="0" fillId="7" borderId="89" xfId="0" applyFont="1" applyFill="1" applyBorder="1" applyAlignment="1" applyProtection="1">
      <alignment vertical="center"/>
    </xf>
    <xf numFmtId="0" fontId="0" fillId="7" borderId="6" xfId="0" applyFill="1" applyBorder="1" applyAlignment="1" applyProtection="1">
      <alignment horizontal="center" vertical="center"/>
    </xf>
    <xf numFmtId="0" fontId="0" fillId="6" borderId="62" xfId="0" applyFill="1" applyBorder="1" applyAlignment="1" applyProtection="1">
      <alignment horizontal="center" vertical="center" shrinkToFit="1"/>
    </xf>
    <xf numFmtId="0" fontId="0" fillId="6" borderId="66" xfId="0" applyFill="1" applyBorder="1" applyAlignment="1" applyProtection="1">
      <alignment horizontal="center" vertical="center" shrinkToFit="1"/>
    </xf>
    <xf numFmtId="0" fontId="8" fillId="6" borderId="110" xfId="0" applyFont="1" applyFill="1" applyBorder="1" applyAlignment="1" applyProtection="1">
      <alignment horizontal="center" vertical="center" shrinkToFit="1"/>
    </xf>
    <xf numFmtId="0" fontId="8" fillId="6" borderId="105" xfId="0" applyFont="1" applyFill="1" applyBorder="1" applyAlignment="1" applyProtection="1">
      <alignment horizontal="center" vertical="center" shrinkToFit="1"/>
    </xf>
    <xf numFmtId="0" fontId="0" fillId="7" borderId="46" xfId="0" applyFont="1" applyFill="1" applyBorder="1" applyAlignment="1" applyProtection="1">
      <alignment horizontal="center" vertical="center" wrapText="1"/>
    </xf>
    <xf numFmtId="0" fontId="0" fillId="7" borderId="31" xfId="0" applyFill="1" applyBorder="1" applyAlignment="1" applyProtection="1">
      <alignment horizontal="center" vertical="center"/>
    </xf>
    <xf numFmtId="0" fontId="0" fillId="6" borderId="67" xfId="0" applyFill="1" applyBorder="1" applyAlignment="1" applyProtection="1">
      <alignment horizontal="center" vertical="center" shrinkToFit="1"/>
    </xf>
    <xf numFmtId="0" fontId="0" fillId="6" borderId="71" xfId="0" applyFill="1" applyBorder="1" applyAlignment="1" applyProtection="1">
      <alignment horizontal="center" vertical="center" shrinkToFit="1"/>
    </xf>
    <xf numFmtId="0" fontId="8" fillId="6" borderId="111" xfId="0" applyFont="1" applyFill="1" applyBorder="1" applyAlignment="1" applyProtection="1">
      <alignment horizontal="center" vertical="center" shrinkToFit="1"/>
    </xf>
    <xf numFmtId="0" fontId="8" fillId="6" borderId="106" xfId="0" applyFont="1" applyFill="1" applyBorder="1" applyAlignment="1" applyProtection="1">
      <alignment horizontal="center" vertical="center" shrinkToFit="1"/>
    </xf>
    <xf numFmtId="0" fontId="0" fillId="7" borderId="28" xfId="0" applyFill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left" vertical="center" wrapText="1"/>
    </xf>
    <xf numFmtId="0" fontId="0" fillId="7" borderId="0" xfId="0" applyFill="1" applyBorder="1" applyAlignment="1" applyProtection="1">
      <alignment horizontal="center" vertical="center"/>
    </xf>
    <xf numFmtId="0" fontId="0" fillId="7" borderId="87" xfId="0" applyFill="1" applyBorder="1" applyAlignment="1" applyProtection="1">
      <alignment horizontal="center" vertical="center" wrapText="1"/>
    </xf>
    <xf numFmtId="0" fontId="0" fillId="7" borderId="88" xfId="0" applyFill="1" applyBorder="1" applyAlignment="1" applyProtection="1">
      <alignment horizontal="center" vertical="center" wrapText="1"/>
    </xf>
    <xf numFmtId="0" fontId="0" fillId="7" borderId="3" xfId="0" applyFont="1" applyFill="1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0" fillId="7" borderId="78" xfId="0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45" xfId="0" applyFill="1" applyBorder="1" applyAlignment="1" applyProtection="1">
      <alignment horizontal="center" vertical="center"/>
    </xf>
    <xf numFmtId="0" fontId="0" fillId="7" borderId="95" xfId="0" applyFill="1" applyBorder="1" applyAlignment="1" applyProtection="1">
      <alignment horizontal="center" vertical="center" wrapText="1"/>
    </xf>
    <xf numFmtId="0" fontId="0" fillId="7" borderId="30" xfId="0" applyFont="1" applyFill="1" applyBorder="1" applyAlignment="1" applyProtection="1">
      <alignment horizontal="center" vertical="center"/>
    </xf>
    <xf numFmtId="0" fontId="0" fillId="7" borderId="84" xfId="0" applyFill="1" applyBorder="1" applyAlignment="1" applyProtection="1">
      <alignment horizontal="center" vertical="center" wrapText="1"/>
    </xf>
    <xf numFmtId="0" fontId="0" fillId="7" borderId="15" xfId="0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 wrapText="1"/>
    </xf>
    <xf numFmtId="0" fontId="0" fillId="7" borderId="81" xfId="0" applyFill="1" applyBorder="1" applyAlignment="1" applyProtection="1">
      <alignment horizontal="center" vertical="center" wrapText="1"/>
    </xf>
    <xf numFmtId="0" fontId="0" fillId="6" borderId="79" xfId="0" applyFill="1" applyBorder="1" applyAlignment="1" applyProtection="1">
      <alignment horizontal="center" vertical="center" shrinkToFit="1"/>
    </xf>
    <xf numFmtId="0" fontId="0" fillId="6" borderId="80" xfId="0" applyFill="1" applyBorder="1" applyAlignment="1" applyProtection="1">
      <alignment horizontal="center" vertical="center" shrinkToFit="1"/>
    </xf>
    <xf numFmtId="0" fontId="8" fillId="6" borderId="112" xfId="0" applyFont="1" applyFill="1" applyBorder="1" applyAlignment="1" applyProtection="1">
      <alignment horizontal="center" vertical="center" shrinkToFit="1"/>
    </xf>
    <xf numFmtId="0" fontId="8" fillId="6" borderId="107" xfId="0" applyFont="1" applyFill="1" applyBorder="1" applyAlignment="1" applyProtection="1">
      <alignment horizontal="center" vertical="center" shrinkToFit="1"/>
    </xf>
    <xf numFmtId="0" fontId="16" fillId="0" borderId="17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4" fillId="0" borderId="97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0" fillId="0" borderId="0" xfId="0" applyProtection="1"/>
    <xf numFmtId="0" fontId="0" fillId="3" borderId="77" xfId="0" quotePrefix="1" applyFont="1" applyFill="1" applyBorder="1" applyAlignment="1" applyProtection="1">
      <alignment horizontal="center" vertical="center" shrinkToFit="1"/>
    </xf>
    <xf numFmtId="0" fontId="0" fillId="3" borderId="4" xfId="0" quotePrefix="1" applyFont="1" applyFill="1" applyBorder="1" applyAlignment="1" applyProtection="1">
      <alignment horizontal="center" vertical="center" shrinkToFit="1"/>
    </xf>
    <xf numFmtId="0" fontId="0" fillId="3" borderId="39" xfId="0" quotePrefix="1" applyFont="1" applyFill="1" applyBorder="1" applyAlignment="1" applyProtection="1">
      <alignment horizontal="center" vertical="center" shrinkToFit="1"/>
    </xf>
    <xf numFmtId="0" fontId="0" fillId="3" borderId="32" xfId="0" quotePrefix="1" applyFont="1" applyFill="1" applyBorder="1" applyAlignment="1" applyProtection="1">
      <alignment horizontal="center" vertical="center" shrinkToFit="1"/>
    </xf>
    <xf numFmtId="0" fontId="7" fillId="0" borderId="53" xfId="0" applyFont="1" applyFill="1" applyBorder="1" applyAlignment="1" applyProtection="1">
      <alignment vertical="center" shrinkToFit="1"/>
      <protection locked="0"/>
    </xf>
    <xf numFmtId="0" fontId="7" fillId="0" borderId="58" xfId="0" applyFont="1" applyFill="1" applyBorder="1" applyAlignment="1" applyProtection="1">
      <alignment vertical="center" shrinkToFit="1"/>
      <protection locked="0"/>
    </xf>
    <xf numFmtId="0" fontId="7" fillId="0" borderId="63" xfId="0" applyFont="1" applyFill="1" applyBorder="1" applyAlignment="1" applyProtection="1">
      <alignment vertical="center" shrinkToFit="1"/>
      <protection locked="0"/>
    </xf>
    <xf numFmtId="0" fontId="7" fillId="0" borderId="68" xfId="0" applyFont="1" applyFill="1" applyBorder="1" applyAlignment="1" applyProtection="1">
      <alignment vertical="center" shrinkToFit="1"/>
      <protection locked="0"/>
    </xf>
    <xf numFmtId="0" fontId="7" fillId="0" borderId="91" xfId="0" applyFont="1" applyFill="1" applyBorder="1" applyAlignment="1" applyProtection="1">
      <alignment vertical="center" shrinkToFit="1"/>
      <protection locked="0"/>
    </xf>
    <xf numFmtId="0" fontId="7" fillId="0" borderId="73" xfId="0" applyFont="1" applyFill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58" fontId="0" fillId="0" borderId="0" xfId="0" applyNumberForma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16" fillId="0" borderId="26" xfId="0" applyFont="1" applyFill="1" applyBorder="1" applyAlignment="1" applyProtection="1">
      <alignment horizontal="center" vertical="center"/>
    </xf>
    <xf numFmtId="0" fontId="0" fillId="0" borderId="87" xfId="0" applyFont="1" applyFill="1" applyBorder="1" applyAlignment="1" applyProtection="1">
      <alignment horizontal="center" vertical="center"/>
    </xf>
    <xf numFmtId="0" fontId="8" fillId="0" borderId="113" xfId="0" applyFont="1" applyFill="1" applyBorder="1" applyAlignment="1" applyProtection="1">
      <alignment horizontal="right" vertical="center" indent="1"/>
      <protection locked="0"/>
    </xf>
    <xf numFmtId="0" fontId="8" fillId="0" borderId="114" xfId="0" applyFont="1" applyFill="1" applyBorder="1" applyAlignment="1" applyProtection="1">
      <alignment horizontal="right" vertical="center" indent="1"/>
      <protection locked="0"/>
    </xf>
    <xf numFmtId="0" fontId="8" fillId="0" borderId="115" xfId="0" applyFont="1" applyFill="1" applyBorder="1" applyAlignment="1" applyProtection="1">
      <alignment horizontal="right" vertical="center" indent="1"/>
      <protection locked="0"/>
    </xf>
    <xf numFmtId="0" fontId="8" fillId="0" borderId="116" xfId="0" applyFont="1" applyFill="1" applyBorder="1" applyAlignment="1" applyProtection="1">
      <alignment horizontal="right" vertical="center" indent="1"/>
      <protection locked="0"/>
    </xf>
    <xf numFmtId="0" fontId="8" fillId="0" borderId="117" xfId="0" applyFont="1" applyFill="1" applyBorder="1" applyAlignment="1" applyProtection="1">
      <alignment horizontal="right" vertical="center" indent="1"/>
      <protection locked="0"/>
    </xf>
    <xf numFmtId="0" fontId="8" fillId="0" borderId="118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6" fillId="0" borderId="0" xfId="1" applyBorder="1" applyAlignment="1" applyProtection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55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6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0" fillId="7" borderId="38" xfId="0" applyFont="1" applyFill="1" applyBorder="1" applyAlignment="1" applyProtection="1">
      <alignment horizontal="center" vertical="center" wrapText="1"/>
    </xf>
    <xf numFmtId="0" fontId="0" fillId="7" borderId="82" xfId="0" applyFont="1" applyFill="1" applyBorder="1" applyAlignment="1" applyProtection="1">
      <alignment horizontal="center" vertical="center" wrapText="1"/>
    </xf>
    <xf numFmtId="0" fontId="0" fillId="7" borderId="83" xfId="0" applyFont="1" applyFill="1" applyBorder="1" applyAlignment="1" applyProtection="1">
      <alignment horizontal="center" vertical="center" wrapText="1"/>
    </xf>
    <xf numFmtId="0" fontId="0" fillId="5" borderId="44" xfId="0" applyFill="1" applyBorder="1" applyAlignment="1" applyProtection="1">
      <alignment horizontal="center" vertical="center" wrapText="1"/>
    </xf>
    <xf numFmtId="0" fontId="0" fillId="5" borderId="45" xfId="0" applyFill="1" applyBorder="1" applyAlignment="1" applyProtection="1">
      <alignment horizontal="center" vertical="center" wrapText="1"/>
    </xf>
    <xf numFmtId="0" fontId="0" fillId="5" borderId="47" xfId="0" applyFill="1" applyBorder="1" applyAlignment="1" applyProtection="1">
      <alignment horizontal="center" vertical="center" wrapText="1"/>
    </xf>
    <xf numFmtId="0" fontId="0" fillId="7" borderId="38" xfId="0" applyFill="1" applyBorder="1" applyAlignment="1" applyProtection="1">
      <alignment horizontal="left" vertical="center" wrapText="1"/>
    </xf>
    <xf numFmtId="0" fontId="0" fillId="7" borderId="82" xfId="0" applyFill="1" applyBorder="1" applyAlignment="1" applyProtection="1">
      <alignment horizontal="left" vertical="center" wrapText="1"/>
    </xf>
    <xf numFmtId="0" fontId="0" fillId="7" borderId="83" xfId="0" applyFill="1" applyBorder="1" applyAlignment="1" applyProtection="1">
      <alignment horizontal="left" vertical="center" wrapText="1"/>
    </xf>
    <xf numFmtId="0" fontId="0" fillId="0" borderId="83" xfId="0" applyBorder="1" applyAlignment="1" applyProtection="1">
      <alignment horizontal="left" vertical="center" wrapText="1"/>
    </xf>
    <xf numFmtId="0" fontId="0" fillId="3" borderId="34" xfId="0" quotePrefix="1" applyFont="1" applyFill="1" applyBorder="1" applyAlignment="1" applyProtection="1">
      <alignment horizontal="center" vertical="center" shrinkToFit="1"/>
    </xf>
    <xf numFmtId="0" fontId="0" fillId="3" borderId="36" xfId="0" quotePrefix="1" applyFont="1" applyFill="1" applyBorder="1" applyAlignment="1" applyProtection="1">
      <alignment horizontal="center" vertical="center" shrinkToFit="1"/>
    </xf>
    <xf numFmtId="0" fontId="0" fillId="7" borderId="96" xfId="0" applyFill="1" applyBorder="1" applyAlignment="1" applyProtection="1">
      <alignment horizontal="center" vertical="center"/>
    </xf>
    <xf numFmtId="0" fontId="0" fillId="7" borderId="86" xfId="0" applyFill="1" applyBorder="1" applyAlignment="1" applyProtection="1">
      <alignment horizontal="center" vertical="center"/>
    </xf>
    <xf numFmtId="0" fontId="0" fillId="7" borderId="85" xfId="0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3" borderId="40" xfId="0" quotePrefix="1" applyFont="1" applyFill="1" applyBorder="1" applyAlignment="1" applyProtection="1">
      <alignment horizontal="center" vertical="center" shrinkToFit="1"/>
    </xf>
    <xf numFmtId="0" fontId="0" fillId="3" borderId="27" xfId="0" quotePrefix="1" applyFont="1" applyFill="1" applyBorder="1" applyAlignment="1" applyProtection="1">
      <alignment horizontal="center" vertical="center" shrinkToFit="1"/>
    </xf>
    <xf numFmtId="0" fontId="0" fillId="3" borderId="35" xfId="0" quotePrefix="1" applyFont="1" applyFill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3" borderId="78" xfId="0" quotePrefix="1" applyFont="1" applyFill="1" applyBorder="1" applyAlignment="1" applyProtection="1">
      <alignment horizontal="center" vertical="center" shrinkToFit="1"/>
    </xf>
    <xf numFmtId="0" fontId="0" fillId="3" borderId="23" xfId="0" quotePrefix="1" applyFont="1" applyFill="1" applyBorder="1" applyAlignment="1" applyProtection="1">
      <alignment horizontal="center" vertical="center" shrinkToFit="1"/>
    </xf>
    <xf numFmtId="0" fontId="0" fillId="3" borderId="24" xfId="0" quotePrefix="1" applyFont="1" applyFill="1" applyBorder="1" applyAlignment="1" applyProtection="1">
      <alignment horizontal="center" vertical="center" shrinkToFi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46" xfId="0" applyFill="1" applyBorder="1" applyAlignment="1" applyProtection="1">
      <alignment horizontal="center" vertical="center" wrapText="1"/>
    </xf>
    <xf numFmtId="0" fontId="0" fillId="5" borderId="19" xfId="0" applyFill="1" applyBorder="1" applyAlignment="1" applyProtection="1">
      <alignment horizontal="center" vertical="center" wrapText="1"/>
    </xf>
    <xf numFmtId="0" fontId="0" fillId="5" borderId="20" xfId="0" applyFill="1" applyBorder="1" applyAlignment="1" applyProtection="1">
      <alignment horizontal="center" vertical="center" wrapText="1"/>
    </xf>
    <xf numFmtId="0" fontId="0" fillId="5" borderId="102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0" fillId="0" borderId="18" xfId="0" applyBorder="1" applyAlignment="1" applyProtection="1"/>
    <xf numFmtId="0" fontId="4" fillId="0" borderId="2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1" xfId="2" applyFont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20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-murakami-b0@ma.fukui-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37"/>
  <sheetViews>
    <sheetView tabSelected="1" view="pageBreakPreview" zoomScaleNormal="100" workbookViewId="0">
      <selection activeCell="A2" sqref="A2"/>
    </sheetView>
  </sheetViews>
  <sheetFormatPr defaultRowHeight="26.25" customHeight="1" x14ac:dyDescent="0.15"/>
  <cols>
    <col min="1" max="1" width="2.625" style="179" customWidth="1"/>
    <col min="2" max="2" width="9" style="179"/>
    <col min="3" max="3" width="3.5" style="179" customWidth="1"/>
    <col min="4" max="4" width="15.375" style="179" customWidth="1"/>
    <col min="5" max="5" width="3.5" style="179" customWidth="1"/>
    <col min="6" max="6" width="16.25" style="179" customWidth="1"/>
    <col min="7" max="7" width="3.875" style="179" customWidth="1"/>
    <col min="8" max="8" width="17.375" style="179" bestFit="1" customWidth="1"/>
    <col min="9" max="9" width="16.5" style="179" bestFit="1" customWidth="1"/>
    <col min="10" max="10" width="9.625" style="179" customWidth="1"/>
    <col min="11" max="16384" width="9" style="179"/>
  </cols>
  <sheetData>
    <row r="1" spans="1:10" ht="26.25" customHeight="1" x14ac:dyDescent="0.15">
      <c r="J1" s="169" t="s">
        <v>51</v>
      </c>
    </row>
    <row r="2" spans="1:10" ht="26.25" customHeight="1" x14ac:dyDescent="0.15">
      <c r="J2" s="170" t="s">
        <v>36</v>
      </c>
    </row>
    <row r="3" spans="1:10" ht="26.25" customHeight="1" x14ac:dyDescent="0.15">
      <c r="A3" s="201" t="s">
        <v>96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26.25" customHeight="1" x14ac:dyDescent="0.15">
      <c r="B4" s="179" t="s">
        <v>40</v>
      </c>
    </row>
    <row r="5" spans="1:10" ht="26.25" customHeight="1" x14ac:dyDescent="0.15">
      <c r="B5" s="179" t="s">
        <v>37</v>
      </c>
    </row>
    <row r="6" spans="1:10" ht="26.25" customHeight="1" thickBot="1" x14ac:dyDescent="0.2"/>
    <row r="7" spans="1:10" ht="26.25" customHeight="1" thickBot="1" x14ac:dyDescent="0.2">
      <c r="B7" s="198" t="s">
        <v>97</v>
      </c>
      <c r="C7" s="199"/>
      <c r="D7" s="199"/>
      <c r="E7" s="199"/>
      <c r="F7" s="199"/>
      <c r="G7" s="200"/>
    </row>
    <row r="8" spans="1:10" ht="26.25" customHeight="1" x14ac:dyDescent="0.15">
      <c r="B8" s="179" t="s">
        <v>80</v>
      </c>
    </row>
    <row r="9" spans="1:10" ht="26.25" customHeight="1" x14ac:dyDescent="0.15">
      <c r="B9" s="179" t="s">
        <v>81</v>
      </c>
    </row>
    <row r="10" spans="1:10" ht="26.25" customHeight="1" x14ac:dyDescent="0.15">
      <c r="B10" s="179" t="s">
        <v>82</v>
      </c>
    </row>
    <row r="11" spans="1:10" ht="26.25" customHeight="1" x14ac:dyDescent="0.15">
      <c r="B11" s="179" t="s">
        <v>89</v>
      </c>
    </row>
    <row r="12" spans="1:10" ht="26.25" customHeight="1" x14ac:dyDescent="0.15">
      <c r="B12" s="179" t="s">
        <v>90</v>
      </c>
    </row>
    <row r="13" spans="1:10" ht="26.25" customHeight="1" x14ac:dyDescent="0.15">
      <c r="B13" s="179" t="s">
        <v>91</v>
      </c>
    </row>
    <row r="14" spans="1:10" ht="26.25" customHeight="1" x14ac:dyDescent="0.15">
      <c r="B14" s="179" t="s">
        <v>92</v>
      </c>
    </row>
    <row r="15" spans="1:10" ht="26.25" customHeight="1" x14ac:dyDescent="0.15">
      <c r="B15" s="179" t="s">
        <v>70</v>
      </c>
    </row>
    <row r="16" spans="1:10" ht="26.25" customHeight="1" x14ac:dyDescent="0.15">
      <c r="B16" s="179" t="s">
        <v>93</v>
      </c>
    </row>
    <row r="17" spans="2:8" ht="26.25" customHeight="1" x14ac:dyDescent="0.15">
      <c r="B17" s="179" t="s">
        <v>70</v>
      </c>
    </row>
    <row r="18" spans="2:8" ht="26.25" customHeight="1" x14ac:dyDescent="0.15">
      <c r="B18" s="179" t="s">
        <v>94</v>
      </c>
    </row>
    <row r="19" spans="2:8" ht="26.25" customHeight="1" thickBot="1" x14ac:dyDescent="0.2">
      <c r="B19" s="179" t="s">
        <v>95</v>
      </c>
    </row>
    <row r="20" spans="2:8" ht="26.25" customHeight="1" thickBot="1" x14ac:dyDescent="0.2">
      <c r="B20" s="198" t="s">
        <v>98</v>
      </c>
      <c r="C20" s="199"/>
      <c r="D20" s="199"/>
      <c r="E20" s="199"/>
      <c r="F20" s="199"/>
      <c r="G20" s="200"/>
    </row>
    <row r="21" spans="2:8" ht="26.25" customHeight="1" x14ac:dyDescent="0.15">
      <c r="B21" s="179" t="s">
        <v>72</v>
      </c>
    </row>
    <row r="22" spans="2:8" ht="26.25" customHeight="1" x14ac:dyDescent="0.15">
      <c r="B22" s="179" t="s">
        <v>73</v>
      </c>
    </row>
    <row r="24" spans="2:8" ht="26.25" customHeight="1" x14ac:dyDescent="0.15">
      <c r="B24" s="180" t="s">
        <v>75</v>
      </c>
    </row>
    <row r="25" spans="2:8" ht="26.25" customHeight="1" thickBot="1" x14ac:dyDescent="0.2">
      <c r="B25" s="180" t="s">
        <v>76</v>
      </c>
      <c r="F25" s="181"/>
    </row>
    <row r="26" spans="2:8" ht="21" customHeight="1" x14ac:dyDescent="0.15">
      <c r="B26" s="182" t="s">
        <v>43</v>
      </c>
      <c r="C26" s="183"/>
      <c r="D26" s="183" t="s">
        <v>44</v>
      </c>
      <c r="E26" s="183"/>
      <c r="F26" s="183"/>
      <c r="G26" s="184"/>
      <c r="H26" s="185"/>
    </row>
    <row r="27" spans="2:8" ht="21" customHeight="1" x14ac:dyDescent="0.15">
      <c r="B27" s="185"/>
      <c r="C27" s="181" t="s">
        <v>50</v>
      </c>
      <c r="D27" s="181"/>
      <c r="E27" s="181"/>
      <c r="F27" s="181"/>
      <c r="G27" s="186"/>
      <c r="H27" s="185"/>
    </row>
    <row r="28" spans="2:8" ht="21" customHeight="1" x14ac:dyDescent="0.15">
      <c r="B28" s="185"/>
      <c r="C28" s="181" t="s">
        <v>49</v>
      </c>
      <c r="D28" s="181"/>
      <c r="E28" s="181"/>
      <c r="F28" s="181" t="s">
        <v>60</v>
      </c>
      <c r="G28" s="186"/>
      <c r="H28" s="187" t="s">
        <v>78</v>
      </c>
    </row>
    <row r="29" spans="2:8" ht="21" customHeight="1" x14ac:dyDescent="0.15">
      <c r="B29" s="188" t="s">
        <v>45</v>
      </c>
      <c r="C29" s="181" t="s">
        <v>47</v>
      </c>
      <c r="D29" s="189"/>
      <c r="E29" s="190" t="s">
        <v>46</v>
      </c>
      <c r="F29" s="191" t="s">
        <v>48</v>
      </c>
      <c r="G29" s="186"/>
      <c r="H29" s="185"/>
    </row>
    <row r="30" spans="2:8" ht="24" customHeight="1" x14ac:dyDescent="0.15">
      <c r="B30" s="185" t="s">
        <v>8</v>
      </c>
      <c r="C30" s="181"/>
      <c r="D30" s="189" t="s" ph="1">
        <v>77</v>
      </c>
      <c r="E30" s="181"/>
      <c r="F30" s="181"/>
      <c r="G30" s="186"/>
      <c r="H30" s="185"/>
    </row>
    <row r="31" spans="2:8" ht="7.5" customHeight="1" thickBot="1" x14ac:dyDescent="0.2">
      <c r="B31" s="192"/>
      <c r="C31" s="193"/>
      <c r="D31" s="193"/>
      <c r="E31" s="193"/>
      <c r="F31" s="193"/>
      <c r="G31" s="194"/>
      <c r="H31" s="185"/>
    </row>
    <row r="32" spans="2:8" ht="26.25" customHeight="1" x14ac:dyDescent="0.15">
      <c r="B32" s="195" t="s">
        <v>42</v>
      </c>
      <c r="C32" s="181"/>
      <c r="D32" s="181"/>
      <c r="E32" s="181"/>
      <c r="F32" s="181"/>
      <c r="G32" s="181"/>
      <c r="H32" s="181"/>
    </row>
    <row r="33" spans="2:4" ht="26.25" customHeight="1" x14ac:dyDescent="0.15">
      <c r="B33" s="180" t="s">
        <v>9</v>
      </c>
    </row>
    <row r="34" spans="2:4" ht="26.25" customHeight="1" x14ac:dyDescent="0.15">
      <c r="B34" s="180" t="s">
        <v>10</v>
      </c>
    </row>
    <row r="37" spans="2:4" ht="26.25" customHeight="1" x14ac:dyDescent="0.15">
      <c r="D37" s="179" ph="1"/>
    </row>
  </sheetData>
  <mergeCells count="3">
    <mergeCell ref="B7:G7"/>
    <mergeCell ref="B20:G20"/>
    <mergeCell ref="A3:J3"/>
  </mergeCells>
  <phoneticPr fontId="3"/>
  <hyperlinks>
    <hyperlink ref="D30" r:id="rId1" xr:uid="{6D999043-4F2D-430B-BC5F-FA554962679E}"/>
  </hyperlinks>
  <printOptions horizontalCentered="1"/>
  <pageMargins left="0.39370078740157483" right="0.39370078740157483" top="0.39370078740157483" bottom="0.39370078740157483" header="0" footer="0"/>
  <pageSetup paperSize="9" scale="98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I110"/>
  <sheetViews>
    <sheetView showGridLines="0" view="pageBreakPreview" zoomScale="74" zoomScaleNormal="100" zoomScaleSheetLayoutView="74" workbookViewId="0">
      <selection activeCell="A2" sqref="A2"/>
    </sheetView>
  </sheetViews>
  <sheetFormatPr defaultRowHeight="13.5" x14ac:dyDescent="0.15"/>
  <cols>
    <col min="1" max="1" width="4.75" style="66" bestFit="1" customWidth="1"/>
    <col min="2" max="3" width="6.625" style="151" customWidth="1"/>
    <col min="4" max="4" width="16.625" style="73" customWidth="1"/>
    <col min="5" max="5" width="6.625" style="73" customWidth="1"/>
    <col min="6" max="6" width="16.625" style="73" customWidth="1"/>
    <col min="7" max="11" width="9.25" style="66" customWidth="1"/>
    <col min="12" max="12" width="9.25" style="152" customWidth="1"/>
    <col min="13" max="14" width="9.25" style="66" customWidth="1"/>
    <col min="15" max="16" width="9.25" style="152" customWidth="1"/>
    <col min="17" max="18" width="10.625" style="152" customWidth="1"/>
    <col min="19" max="19" width="14.625" style="73" customWidth="1"/>
    <col min="20" max="20" width="14.625" style="66" customWidth="1"/>
    <col min="21" max="21" width="10.625" style="66" customWidth="1"/>
    <col min="22" max="25" width="9" style="66"/>
    <col min="26" max="26" width="5.25" style="66" bestFit="1" customWidth="1"/>
    <col min="27" max="27" width="10.125" style="66" customWidth="1"/>
    <col min="28" max="28" width="5.25" style="66" bestFit="1" customWidth="1"/>
    <col min="29" max="16384" width="9" style="66"/>
  </cols>
  <sheetData>
    <row r="1" spans="1:28" ht="18.75" x14ac:dyDescent="0.15">
      <c r="A1" s="219" t="s">
        <v>99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8" ht="12.75" customHeight="1" thickBot="1" x14ac:dyDescent="0.2">
      <c r="A2" s="67"/>
      <c r="B2" s="197"/>
      <c r="C2" s="197"/>
      <c r="D2" s="68"/>
      <c r="E2" s="69"/>
      <c r="F2" s="68"/>
      <c r="G2" s="67"/>
      <c r="H2" s="67"/>
      <c r="I2" s="67"/>
      <c r="J2" s="67"/>
      <c r="K2" s="67"/>
      <c r="L2" s="70"/>
      <c r="M2" s="67"/>
      <c r="N2" s="67"/>
      <c r="O2" s="70"/>
      <c r="P2" s="70"/>
      <c r="Q2" s="70"/>
      <c r="R2" s="70"/>
      <c r="S2" s="69"/>
      <c r="T2" s="67"/>
      <c r="U2" s="67"/>
    </row>
    <row r="3" spans="1:28" s="72" customFormat="1" ht="19.5" thickBot="1" x14ac:dyDescent="0.25">
      <c r="A3" s="71"/>
      <c r="B3" s="71"/>
      <c r="C3" s="71"/>
      <c r="D3" s="223" t="s">
        <v>4</v>
      </c>
      <c r="E3" s="224"/>
      <c r="F3" s="241"/>
      <c r="G3" s="242"/>
      <c r="H3" s="242"/>
      <c r="I3" s="242"/>
      <c r="J3" s="243"/>
      <c r="L3" s="223" t="s">
        <v>28</v>
      </c>
      <c r="M3" s="240"/>
      <c r="N3" s="240"/>
      <c r="O3" s="240"/>
      <c r="P3" s="240"/>
      <c r="Q3" s="244"/>
      <c r="R3" s="245"/>
      <c r="S3" s="245"/>
      <c r="T3" s="246"/>
      <c r="U3" s="71"/>
    </row>
    <row r="4" spans="1:28" ht="18.75" x14ac:dyDescent="0.15">
      <c r="A4" s="67"/>
      <c r="B4" s="67"/>
      <c r="C4" s="67"/>
      <c r="K4" s="74"/>
      <c r="L4" s="74"/>
      <c r="N4" s="74"/>
      <c r="O4" s="74"/>
      <c r="P4" s="74"/>
      <c r="Q4" s="75"/>
      <c r="R4" s="75"/>
      <c r="S4" s="69"/>
      <c r="T4" s="67"/>
      <c r="U4" s="67"/>
    </row>
    <row r="5" spans="1:28" ht="19.5" thickBot="1" x14ac:dyDescent="0.2">
      <c r="A5" s="67"/>
      <c r="B5" s="74"/>
      <c r="C5" s="74"/>
      <c r="D5" s="74"/>
      <c r="E5" s="74"/>
      <c r="F5" s="74"/>
      <c r="G5" s="75"/>
      <c r="H5" s="76" t="s">
        <v>19</v>
      </c>
      <c r="I5" s="75"/>
      <c r="J5" s="74"/>
      <c r="K5" s="74"/>
      <c r="L5" s="75"/>
      <c r="M5" s="74"/>
      <c r="N5" s="74"/>
      <c r="O5" s="75"/>
      <c r="P5" s="75"/>
      <c r="Q5" s="75"/>
      <c r="R5" s="75"/>
      <c r="S5" s="69"/>
      <c r="T5" s="67"/>
      <c r="U5" s="67"/>
    </row>
    <row r="6" spans="1:28" ht="14.25" thickBot="1" x14ac:dyDescent="0.2">
      <c r="A6" s="67"/>
      <c r="B6" s="77"/>
      <c r="C6" s="77"/>
      <c r="D6" s="67"/>
      <c r="E6" s="67"/>
      <c r="F6" s="67"/>
      <c r="G6" s="234" t="s">
        <v>17</v>
      </c>
      <c r="H6" s="235"/>
      <c r="I6" s="235"/>
      <c r="J6" s="235"/>
      <c r="K6" s="235"/>
      <c r="L6" s="235"/>
      <c r="M6" s="235"/>
      <c r="N6" s="235"/>
      <c r="O6" s="235"/>
      <c r="P6" s="236"/>
      <c r="Q6" s="237" t="s">
        <v>15</v>
      </c>
      <c r="R6" s="238"/>
      <c r="S6" s="238"/>
      <c r="T6" s="238"/>
      <c r="U6" s="239"/>
    </row>
    <row r="7" spans="1:28" ht="13.5" customHeight="1" x14ac:dyDescent="0.15">
      <c r="A7" s="67"/>
      <c r="B7" s="78"/>
      <c r="C7" s="78"/>
      <c r="D7" s="69"/>
      <c r="E7" s="79"/>
      <c r="F7" s="69"/>
      <c r="G7" s="214" t="s">
        <v>20</v>
      </c>
      <c r="H7" s="215"/>
      <c r="I7" s="153" t="s">
        <v>53</v>
      </c>
      <c r="J7" s="214" t="s">
        <v>62</v>
      </c>
      <c r="K7" s="222"/>
      <c r="L7" s="215"/>
      <c r="M7" s="214" t="s">
        <v>84</v>
      </c>
      <c r="N7" s="222"/>
      <c r="O7" s="215"/>
      <c r="P7" s="154" t="s">
        <v>85</v>
      </c>
      <c r="Q7" s="228" t="s">
        <v>16</v>
      </c>
      <c r="R7" s="207" t="s">
        <v>18</v>
      </c>
      <c r="S7" s="207" t="s">
        <v>14</v>
      </c>
      <c r="T7" s="207" t="s">
        <v>87</v>
      </c>
      <c r="U7" s="231" t="s">
        <v>88</v>
      </c>
    </row>
    <row r="8" spans="1:28" ht="13.5" customHeight="1" thickBot="1" x14ac:dyDescent="0.2">
      <c r="A8" s="67"/>
      <c r="B8" s="78"/>
      <c r="C8" s="78"/>
      <c r="D8" s="69"/>
      <c r="E8" s="67"/>
      <c r="F8" s="69"/>
      <c r="G8" s="220" t="s">
        <v>61</v>
      </c>
      <c r="H8" s="221"/>
      <c r="I8" s="155" t="s">
        <v>83</v>
      </c>
      <c r="J8" s="225" t="s">
        <v>52</v>
      </c>
      <c r="K8" s="226"/>
      <c r="L8" s="227"/>
      <c r="M8" s="225" t="s">
        <v>86</v>
      </c>
      <c r="N8" s="226"/>
      <c r="O8" s="227"/>
      <c r="P8" s="156" t="s">
        <v>29</v>
      </c>
      <c r="Q8" s="229"/>
      <c r="R8" s="208"/>
      <c r="S8" s="208"/>
      <c r="T8" s="208"/>
      <c r="U8" s="232"/>
    </row>
    <row r="9" spans="1:28" ht="14.25" thickBot="1" x14ac:dyDescent="0.2">
      <c r="A9" s="67"/>
      <c r="B9" s="80" t="s">
        <v>3</v>
      </c>
      <c r="C9" s="172" t="s">
        <v>79</v>
      </c>
      <c r="D9" s="81" t="s">
        <v>54</v>
      </c>
      <c r="E9" s="82" t="s">
        <v>0</v>
      </c>
      <c r="F9" s="81" t="s">
        <v>55</v>
      </c>
      <c r="G9" s="83" t="s">
        <v>5</v>
      </c>
      <c r="H9" s="84" t="s">
        <v>6</v>
      </c>
      <c r="I9" s="85" t="s">
        <v>21</v>
      </c>
      <c r="J9" s="86" t="s">
        <v>63</v>
      </c>
      <c r="K9" s="86" t="s">
        <v>64</v>
      </c>
      <c r="L9" s="87" t="s">
        <v>65</v>
      </c>
      <c r="M9" s="86" t="s">
        <v>63</v>
      </c>
      <c r="N9" s="86" t="s">
        <v>64</v>
      </c>
      <c r="O9" s="87" t="s">
        <v>65</v>
      </c>
      <c r="P9" s="88" t="s">
        <v>1</v>
      </c>
      <c r="Q9" s="230"/>
      <c r="R9" s="209"/>
      <c r="S9" s="209"/>
      <c r="T9" s="209"/>
      <c r="U9" s="233"/>
    </row>
    <row r="10" spans="1:28" ht="15.75" customHeight="1" thickTop="1" thickBot="1" x14ac:dyDescent="0.2">
      <c r="A10" s="89">
        <v>1</v>
      </c>
      <c r="B10" s="5"/>
      <c r="C10" s="173"/>
      <c r="D10" s="157"/>
      <c r="E10" s="38"/>
      <c r="F10" s="157"/>
      <c r="G10" s="6"/>
      <c r="H10" s="7"/>
      <c r="I10" s="196"/>
      <c r="J10" s="8"/>
      <c r="K10" s="9"/>
      <c r="L10" s="7"/>
      <c r="M10" s="8"/>
      <c r="N10" s="9"/>
      <c r="O10" s="7"/>
      <c r="P10" s="55"/>
      <c r="Q10" s="90" t="str">
        <f t="shared" ref="Q10:Q11" si="0">IF(AND(D10="",F10=""),"",IF(AND(G10&lt;&gt;1,H10=1),"保護者のみ",IF(AND(G10=1,H10&lt;&gt;1),"生徒のみ",IF(AND(G10=1,H10=1),"双方参加","不参加"))))</f>
        <v/>
      </c>
      <c r="R10" s="91" t="str">
        <f t="shared" ref="R10:R11" si="1">IF(D10="","",IF(I10="","不参加",IFERROR(INDEX($AA$11:$AA$14,I10),"入力を確認してください。")))</f>
        <v/>
      </c>
      <c r="S10" s="91" t="str">
        <f>IF(OR(D10="",I10&gt;1),"","①"&amp;IF(J10="","　",LEFT(INDEX($AA$18:$AA$23,J10),1))&amp;"　②"&amp;IF(K10="","　",LEFT(INDEX($AA$18:$AA$23,K10),1))&amp;"　③"&amp;IF(L10="","　",LEFT(INDEX($AA$18:$AA$23,L10),1)))</f>
        <v/>
      </c>
      <c r="T10" s="92" t="str">
        <f>IF(OR(D10="",I10&lt;3),"","①"&amp;IF(M10="","　",INDEX($AA$27:$AA$31,M10))&amp;"　②"&amp;IF(N10="","　",INDEX($AA$27:$AA$31,N10))&amp;"　③"&amp;IF(O10="","　",INDEX($AA$27:$AA$31,O10)))</f>
        <v/>
      </c>
      <c r="U10" s="93" t="str">
        <f t="shared" ref="U10:U11" si="2">IF(OR(F10="",P10=""),"",IFERROR(INDEX($AA$35:$AA$39,P10),"入力を確認してください。"))</f>
        <v/>
      </c>
      <c r="Y10" s="204" t="s">
        <v>27</v>
      </c>
      <c r="Z10" s="94" t="s">
        <v>1</v>
      </c>
      <c r="AA10" s="95" t="s">
        <v>25</v>
      </c>
      <c r="AB10" s="96" t="s">
        <v>7</v>
      </c>
    </row>
    <row r="11" spans="1:28" ht="15" thickTop="1" x14ac:dyDescent="0.15">
      <c r="A11" s="89">
        <v>2</v>
      </c>
      <c r="B11" s="10"/>
      <c r="C11" s="174"/>
      <c r="D11" s="158"/>
      <c r="E11" s="39"/>
      <c r="F11" s="158"/>
      <c r="G11" s="12"/>
      <c r="H11" s="13"/>
      <c r="I11" s="14"/>
      <c r="J11" s="15"/>
      <c r="K11" s="16"/>
      <c r="L11" s="13"/>
      <c r="M11" s="15"/>
      <c r="N11" s="16"/>
      <c r="O11" s="13"/>
      <c r="P11" s="56"/>
      <c r="Q11" s="97" t="str">
        <f t="shared" si="0"/>
        <v/>
      </c>
      <c r="R11" s="98" t="str">
        <f t="shared" si="1"/>
        <v/>
      </c>
      <c r="S11" s="98" t="str">
        <f t="shared" ref="S11:S12" si="3">IF(OR(D11="",I11&gt;1),"","①"&amp;IF(J11="","　",LEFT(INDEX($AA$18:$AA$23,J11),1))&amp;"　②"&amp;IF(K11="","　",LEFT(INDEX($AA$18:$AA$23,K11),1))&amp;"　③"&amp;IF(L11="","　",LEFT(INDEX($AA$18:$AA$23,L11),1)))</f>
        <v/>
      </c>
      <c r="T11" s="99" t="str">
        <f t="shared" ref="T11:T12" si="4">IF(OR(D11="",I11&lt;3),"","①"&amp;IF(M11="","　",INDEX($AA$27:$AA$31,M11))&amp;"　②"&amp;IF(N11="","　",INDEX($AA$27:$AA$31,N11))&amp;"　③"&amp;IF(O11="","　",INDEX($AA$27:$AA$31,O11)))</f>
        <v/>
      </c>
      <c r="U11" s="100" t="str">
        <f t="shared" si="2"/>
        <v/>
      </c>
      <c r="Y11" s="205"/>
      <c r="Z11" s="101">
        <v>1</v>
      </c>
      <c r="AA11" s="102" t="s">
        <v>22</v>
      </c>
      <c r="AB11" s="103">
        <f>COUNTIF($I$10:$I$109,Z11)</f>
        <v>0</v>
      </c>
    </row>
    <row r="12" spans="1:28" ht="14.25" x14ac:dyDescent="0.15">
      <c r="A12" s="89">
        <v>3</v>
      </c>
      <c r="B12" s="10"/>
      <c r="C12" s="174"/>
      <c r="D12" s="158"/>
      <c r="E12" s="39"/>
      <c r="F12" s="158"/>
      <c r="G12" s="12"/>
      <c r="H12" s="13"/>
      <c r="I12" s="14"/>
      <c r="J12" s="15"/>
      <c r="K12" s="16"/>
      <c r="L12" s="13"/>
      <c r="M12" s="15"/>
      <c r="N12" s="16"/>
      <c r="O12" s="13"/>
      <c r="P12" s="56"/>
      <c r="Q12" s="97" t="str">
        <f t="shared" ref="Q12:Q75" si="5">IF(AND(D12="",F12=""),"",IF(AND(G12&lt;&gt;1,H12=1),"保護者のみ",IF(AND(G12=1,H12&lt;&gt;1),"生徒のみ",IF(AND(G12=1,H12=1),"双方参加","不参加"))))</f>
        <v/>
      </c>
      <c r="R12" s="98" t="str">
        <f t="shared" ref="R12:R75" si="6">IF(D12="","",IF(I12="","不参加",IFERROR(INDEX($AA$11:$AA$14,I12),"入力を確認してください。")))</f>
        <v/>
      </c>
      <c r="S12" s="98" t="str">
        <f t="shared" si="3"/>
        <v/>
      </c>
      <c r="T12" s="99" t="str">
        <f t="shared" si="4"/>
        <v/>
      </c>
      <c r="U12" s="100" t="str">
        <f t="shared" ref="U12:U75" si="7">IF(OR(F12="",P12=""),"",IFERROR(INDEX($AA$35:$AA$39,P12),"入力を確認してください。"))</f>
        <v/>
      </c>
      <c r="Y12" s="205"/>
      <c r="Z12" s="104">
        <v>2</v>
      </c>
      <c r="AA12" s="105" t="s">
        <v>38</v>
      </c>
      <c r="AB12" s="106">
        <f>COUNTIF($I$10:$I$109,Z12)</f>
        <v>0</v>
      </c>
    </row>
    <row r="13" spans="1:28" ht="14.25" x14ac:dyDescent="0.15">
      <c r="A13" s="89">
        <v>4</v>
      </c>
      <c r="B13" s="10"/>
      <c r="C13" s="174"/>
      <c r="D13" s="158"/>
      <c r="E13" s="39"/>
      <c r="F13" s="158"/>
      <c r="G13" s="12"/>
      <c r="H13" s="13"/>
      <c r="I13" s="14"/>
      <c r="J13" s="15"/>
      <c r="K13" s="16"/>
      <c r="L13" s="13"/>
      <c r="M13" s="15"/>
      <c r="N13" s="16"/>
      <c r="O13" s="13"/>
      <c r="P13" s="56"/>
      <c r="Q13" s="97" t="str">
        <f t="shared" si="5"/>
        <v/>
      </c>
      <c r="R13" s="98" t="str">
        <f t="shared" si="6"/>
        <v/>
      </c>
      <c r="S13" s="98" t="str">
        <f t="shared" ref="S13:S76" si="8">IF(OR(D13="",I13&gt;1),"","①"&amp;IF(J13="","　",LEFT(INDEX($AA$18:$AA$23,J13),1))&amp;"　②"&amp;IF(K13="","　",LEFT(INDEX($AA$18:$AA$23,K13),1))&amp;"　③"&amp;IF(L13="","　",LEFT(INDEX($AA$18:$AA$23,L13),1)))</f>
        <v/>
      </c>
      <c r="T13" s="99" t="str">
        <f t="shared" ref="T13:T76" si="9">IF(OR(D13="",I13&lt;3),"","①"&amp;IF(M13="","　",INDEX($AA$27:$AA$31,M13))&amp;"　②"&amp;IF(N13="","　",INDEX($AA$27:$AA$31,N13))&amp;"　③"&amp;IF(O13="","　",INDEX($AA$27:$AA$31,O13)))</f>
        <v/>
      </c>
      <c r="U13" s="100" t="str">
        <f t="shared" si="7"/>
        <v/>
      </c>
      <c r="Y13" s="205"/>
      <c r="Z13" s="107">
        <v>3</v>
      </c>
      <c r="AA13" s="108" t="s">
        <v>57</v>
      </c>
      <c r="AB13" s="109">
        <f>COUNTIF($I$10:$I$109,Z13)</f>
        <v>0</v>
      </c>
    </row>
    <row r="14" spans="1:28" ht="15" thickBot="1" x14ac:dyDescent="0.2">
      <c r="A14" s="89">
        <v>5</v>
      </c>
      <c r="B14" s="17"/>
      <c r="C14" s="175"/>
      <c r="D14" s="159"/>
      <c r="E14" s="40"/>
      <c r="F14" s="159"/>
      <c r="G14" s="19"/>
      <c r="H14" s="20"/>
      <c r="I14" s="21"/>
      <c r="J14" s="22"/>
      <c r="K14" s="23"/>
      <c r="L14" s="20"/>
      <c r="M14" s="22"/>
      <c r="N14" s="23"/>
      <c r="O14" s="20"/>
      <c r="P14" s="57"/>
      <c r="Q14" s="110" t="str">
        <f t="shared" si="5"/>
        <v/>
      </c>
      <c r="R14" s="111" t="str">
        <f t="shared" si="6"/>
        <v/>
      </c>
      <c r="S14" s="111" t="str">
        <f t="shared" si="8"/>
        <v/>
      </c>
      <c r="T14" s="112" t="str">
        <f t="shared" si="9"/>
        <v/>
      </c>
      <c r="U14" s="113" t="str">
        <f t="shared" si="7"/>
        <v/>
      </c>
      <c r="Y14" s="205"/>
      <c r="Z14" s="114">
        <v>4</v>
      </c>
      <c r="AA14" s="108"/>
      <c r="AB14" s="115">
        <f>COUNTIF($I$10:$I$109,Z14)</f>
        <v>0</v>
      </c>
    </row>
    <row r="15" spans="1:28" ht="15.75" thickTop="1" thickBot="1" x14ac:dyDescent="0.2">
      <c r="A15" s="89">
        <v>6</v>
      </c>
      <c r="B15" s="24"/>
      <c r="C15" s="176"/>
      <c r="D15" s="160"/>
      <c r="E15" s="41"/>
      <c r="F15" s="160"/>
      <c r="G15" s="26"/>
      <c r="H15" s="27"/>
      <c r="I15" s="28"/>
      <c r="J15" s="29"/>
      <c r="K15" s="30"/>
      <c r="L15" s="27"/>
      <c r="M15" s="29"/>
      <c r="N15" s="30"/>
      <c r="O15" s="27"/>
      <c r="P15" s="58"/>
      <c r="Q15" s="116" t="str">
        <f t="shared" si="5"/>
        <v/>
      </c>
      <c r="R15" s="117" t="str">
        <f t="shared" si="6"/>
        <v/>
      </c>
      <c r="S15" s="117" t="str">
        <f t="shared" si="8"/>
        <v/>
      </c>
      <c r="T15" s="118" t="str">
        <f t="shared" si="9"/>
        <v/>
      </c>
      <c r="U15" s="119" t="str">
        <f t="shared" si="7"/>
        <v/>
      </c>
      <c r="Y15" s="206"/>
      <c r="Z15" s="218" t="s">
        <v>2</v>
      </c>
      <c r="AA15" s="217"/>
      <c r="AB15" s="120">
        <f>SUM(AB11:AB14)</f>
        <v>0</v>
      </c>
    </row>
    <row r="16" spans="1:28" ht="15" thickBot="1" x14ac:dyDescent="0.2">
      <c r="A16" s="89">
        <v>7</v>
      </c>
      <c r="B16" s="10"/>
      <c r="C16" s="174"/>
      <c r="D16" s="158"/>
      <c r="E16" s="39"/>
      <c r="F16" s="158"/>
      <c r="G16" s="12"/>
      <c r="H16" s="13"/>
      <c r="I16" s="14"/>
      <c r="J16" s="15"/>
      <c r="K16" s="16"/>
      <c r="L16" s="13"/>
      <c r="M16" s="15"/>
      <c r="N16" s="16"/>
      <c r="O16" s="13"/>
      <c r="P16" s="56"/>
      <c r="Q16" s="97" t="str">
        <f t="shared" si="5"/>
        <v/>
      </c>
      <c r="R16" s="98" t="str">
        <f t="shared" si="6"/>
        <v/>
      </c>
      <c r="S16" s="98" t="str">
        <f t="shared" si="8"/>
        <v/>
      </c>
      <c r="T16" s="99" t="str">
        <f t="shared" si="9"/>
        <v/>
      </c>
      <c r="U16" s="100" t="str">
        <f t="shared" si="7"/>
        <v/>
      </c>
      <c r="Y16" s="121"/>
      <c r="Z16" s="122"/>
      <c r="AA16" s="122"/>
      <c r="AB16" s="122"/>
    </row>
    <row r="17" spans="1:28" ht="15" customHeight="1" thickBot="1" x14ac:dyDescent="0.2">
      <c r="A17" s="89">
        <v>8</v>
      </c>
      <c r="B17" s="10"/>
      <c r="C17" s="174"/>
      <c r="D17" s="158"/>
      <c r="E17" s="39"/>
      <c r="F17" s="158"/>
      <c r="G17" s="12"/>
      <c r="H17" s="13"/>
      <c r="I17" s="14"/>
      <c r="J17" s="15"/>
      <c r="K17" s="16"/>
      <c r="L17" s="13"/>
      <c r="M17" s="15"/>
      <c r="N17" s="16"/>
      <c r="O17" s="13"/>
      <c r="P17" s="56"/>
      <c r="Q17" s="97" t="str">
        <f t="shared" si="5"/>
        <v/>
      </c>
      <c r="R17" s="98" t="str">
        <f t="shared" si="6"/>
        <v/>
      </c>
      <c r="S17" s="98" t="str">
        <f t="shared" si="8"/>
        <v/>
      </c>
      <c r="T17" s="99" t="str">
        <f t="shared" si="9"/>
        <v/>
      </c>
      <c r="U17" s="100" t="str">
        <f t="shared" si="7"/>
        <v/>
      </c>
      <c r="Y17" s="210" t="s">
        <v>26</v>
      </c>
      <c r="Z17" s="123" t="s">
        <v>1</v>
      </c>
      <c r="AA17" s="95" t="s">
        <v>24</v>
      </c>
      <c r="AB17" s="96" t="s">
        <v>7</v>
      </c>
    </row>
    <row r="18" spans="1:28" ht="15" thickTop="1" x14ac:dyDescent="0.15">
      <c r="A18" s="89">
        <v>9</v>
      </c>
      <c r="B18" s="10"/>
      <c r="C18" s="174"/>
      <c r="D18" s="158"/>
      <c r="E18" s="39"/>
      <c r="F18" s="158"/>
      <c r="G18" s="12"/>
      <c r="H18" s="13"/>
      <c r="I18" s="14"/>
      <c r="J18" s="15"/>
      <c r="K18" s="16"/>
      <c r="L18" s="13"/>
      <c r="M18" s="15"/>
      <c r="N18" s="16"/>
      <c r="O18" s="13"/>
      <c r="P18" s="56"/>
      <c r="Q18" s="97" t="str">
        <f t="shared" si="5"/>
        <v/>
      </c>
      <c r="R18" s="98" t="str">
        <f t="shared" si="6"/>
        <v/>
      </c>
      <c r="S18" s="98" t="str">
        <f t="shared" si="8"/>
        <v/>
      </c>
      <c r="T18" s="99" t="str">
        <f t="shared" si="9"/>
        <v/>
      </c>
      <c r="U18" s="100" t="str">
        <f t="shared" si="7"/>
        <v/>
      </c>
      <c r="Y18" s="211"/>
      <c r="Z18" s="124">
        <v>1</v>
      </c>
      <c r="AA18" s="125" t="s">
        <v>23</v>
      </c>
      <c r="AB18" s="126">
        <f>COUNTIF($J$10:$J$109,Z18)</f>
        <v>0</v>
      </c>
    </row>
    <row r="19" spans="1:28" ht="14.25" x14ac:dyDescent="0.15">
      <c r="A19" s="89">
        <v>10</v>
      </c>
      <c r="B19" s="17"/>
      <c r="C19" s="175"/>
      <c r="D19" s="159"/>
      <c r="E19" s="40"/>
      <c r="F19" s="159"/>
      <c r="G19" s="19"/>
      <c r="H19" s="20"/>
      <c r="I19" s="21"/>
      <c r="J19" s="22"/>
      <c r="K19" s="23"/>
      <c r="L19" s="20"/>
      <c r="M19" s="22"/>
      <c r="N19" s="23"/>
      <c r="O19" s="20"/>
      <c r="P19" s="57"/>
      <c r="Q19" s="110" t="str">
        <f t="shared" si="5"/>
        <v/>
      </c>
      <c r="R19" s="111" t="str">
        <f t="shared" si="6"/>
        <v/>
      </c>
      <c r="S19" s="111" t="str">
        <f t="shared" si="8"/>
        <v/>
      </c>
      <c r="T19" s="112" t="str">
        <f t="shared" si="9"/>
        <v/>
      </c>
      <c r="U19" s="113" t="str">
        <f t="shared" si="7"/>
        <v/>
      </c>
      <c r="Y19" s="211"/>
      <c r="Z19" s="124">
        <v>2</v>
      </c>
      <c r="AA19" s="127" t="s">
        <v>11</v>
      </c>
      <c r="AB19" s="109">
        <f>COUNTIF($J$10:$J$109,Z19)</f>
        <v>0</v>
      </c>
    </row>
    <row r="20" spans="1:28" ht="14.25" x14ac:dyDescent="0.15">
      <c r="A20" s="89">
        <v>11</v>
      </c>
      <c r="B20" s="24"/>
      <c r="C20" s="176"/>
      <c r="D20" s="160"/>
      <c r="E20" s="41"/>
      <c r="F20" s="160"/>
      <c r="G20" s="26"/>
      <c r="H20" s="27"/>
      <c r="I20" s="28"/>
      <c r="J20" s="29"/>
      <c r="K20" s="30"/>
      <c r="L20" s="27"/>
      <c r="M20" s="29"/>
      <c r="N20" s="30"/>
      <c r="O20" s="27"/>
      <c r="P20" s="58"/>
      <c r="Q20" s="116" t="str">
        <f t="shared" si="5"/>
        <v/>
      </c>
      <c r="R20" s="117" t="str">
        <f t="shared" si="6"/>
        <v/>
      </c>
      <c r="S20" s="117" t="str">
        <f t="shared" si="8"/>
        <v/>
      </c>
      <c r="T20" s="118" t="str">
        <f t="shared" si="9"/>
        <v/>
      </c>
      <c r="U20" s="119" t="str">
        <f t="shared" si="7"/>
        <v/>
      </c>
      <c r="Y20" s="211"/>
      <c r="Z20" s="124">
        <v>3</v>
      </c>
      <c r="AA20" s="127" t="s">
        <v>12</v>
      </c>
      <c r="AB20" s="109">
        <f>COUNTIF($J$10:$J$109,Z20)</f>
        <v>0</v>
      </c>
    </row>
    <row r="21" spans="1:28" ht="14.25" x14ac:dyDescent="0.15">
      <c r="A21" s="89">
        <v>12</v>
      </c>
      <c r="B21" s="42"/>
      <c r="C21" s="177"/>
      <c r="D21" s="161"/>
      <c r="E21" s="43"/>
      <c r="F21" s="161"/>
      <c r="G21" s="44"/>
      <c r="H21" s="45"/>
      <c r="I21" s="46"/>
      <c r="J21" s="47"/>
      <c r="K21" s="48"/>
      <c r="L21" s="45"/>
      <c r="M21" s="47"/>
      <c r="N21" s="48"/>
      <c r="O21" s="45"/>
      <c r="P21" s="59"/>
      <c r="Q21" s="97" t="str">
        <f t="shared" si="5"/>
        <v/>
      </c>
      <c r="R21" s="98" t="str">
        <f t="shared" si="6"/>
        <v/>
      </c>
      <c r="S21" s="98" t="str">
        <f t="shared" si="8"/>
        <v/>
      </c>
      <c r="T21" s="99" t="str">
        <f t="shared" si="9"/>
        <v/>
      </c>
      <c r="U21" s="100" t="str">
        <f t="shared" si="7"/>
        <v/>
      </c>
      <c r="Y21" s="211"/>
      <c r="Z21" s="128">
        <v>4</v>
      </c>
      <c r="AA21" s="127" t="s">
        <v>13</v>
      </c>
      <c r="AB21" s="109">
        <f>COUNTIF($J$10:$J$109,Z21)</f>
        <v>0</v>
      </c>
    </row>
    <row r="22" spans="1:28" ht="14.25" x14ac:dyDescent="0.15">
      <c r="A22" s="89">
        <v>13</v>
      </c>
      <c r="B22" s="10"/>
      <c r="C22" s="174"/>
      <c r="D22" s="158"/>
      <c r="E22" s="39"/>
      <c r="F22" s="158"/>
      <c r="G22" s="12"/>
      <c r="H22" s="13"/>
      <c r="I22" s="14"/>
      <c r="J22" s="15"/>
      <c r="K22" s="16"/>
      <c r="L22" s="13"/>
      <c r="M22" s="15"/>
      <c r="N22" s="16"/>
      <c r="O22" s="13"/>
      <c r="P22" s="56"/>
      <c r="Q22" s="97" t="str">
        <f t="shared" si="5"/>
        <v/>
      </c>
      <c r="R22" s="98" t="str">
        <f t="shared" si="6"/>
        <v/>
      </c>
      <c r="S22" s="98" t="str">
        <f t="shared" si="8"/>
        <v/>
      </c>
      <c r="T22" s="99" t="str">
        <f t="shared" si="9"/>
        <v/>
      </c>
      <c r="U22" s="100" t="str">
        <f t="shared" si="7"/>
        <v/>
      </c>
      <c r="Y22" s="211"/>
      <c r="Z22" s="129">
        <v>5</v>
      </c>
      <c r="AA22" s="130" t="s">
        <v>39</v>
      </c>
      <c r="AB22" s="106">
        <f>COUNTIF($J$10:$J$109,Z22)</f>
        <v>0</v>
      </c>
    </row>
    <row r="23" spans="1:28" ht="15" customHeight="1" thickBot="1" x14ac:dyDescent="0.2">
      <c r="A23" s="89">
        <v>14</v>
      </c>
      <c r="B23" s="10"/>
      <c r="C23" s="174"/>
      <c r="D23" s="158"/>
      <c r="E23" s="39"/>
      <c r="F23" s="158"/>
      <c r="G23" s="12"/>
      <c r="H23" s="13"/>
      <c r="I23" s="14"/>
      <c r="J23" s="15"/>
      <c r="K23" s="16"/>
      <c r="L23" s="13"/>
      <c r="M23" s="15"/>
      <c r="N23" s="16"/>
      <c r="O23" s="13"/>
      <c r="P23" s="56"/>
      <c r="Q23" s="97" t="str">
        <f t="shared" si="5"/>
        <v/>
      </c>
      <c r="R23" s="98" t="str">
        <f t="shared" si="6"/>
        <v/>
      </c>
      <c r="S23" s="98" t="str">
        <f t="shared" si="8"/>
        <v/>
      </c>
      <c r="T23" s="99" t="str">
        <f t="shared" si="9"/>
        <v/>
      </c>
      <c r="U23" s="100" t="str">
        <f t="shared" si="7"/>
        <v/>
      </c>
      <c r="Y23" s="211"/>
      <c r="Z23" s="131"/>
      <c r="AA23" s="132"/>
      <c r="AB23" s="115"/>
    </row>
    <row r="24" spans="1:28" ht="15.75" thickTop="1" thickBot="1" x14ac:dyDescent="0.2">
      <c r="A24" s="89">
        <v>15</v>
      </c>
      <c r="B24" s="17"/>
      <c r="C24" s="175"/>
      <c r="D24" s="159"/>
      <c r="E24" s="40"/>
      <c r="F24" s="159"/>
      <c r="G24" s="19"/>
      <c r="H24" s="20"/>
      <c r="I24" s="21"/>
      <c r="J24" s="22"/>
      <c r="K24" s="23"/>
      <c r="L24" s="20"/>
      <c r="M24" s="22"/>
      <c r="N24" s="23"/>
      <c r="O24" s="20"/>
      <c r="P24" s="57"/>
      <c r="Q24" s="110" t="str">
        <f t="shared" si="5"/>
        <v/>
      </c>
      <c r="R24" s="111" t="str">
        <f t="shared" si="6"/>
        <v/>
      </c>
      <c r="S24" s="111" t="str">
        <f t="shared" si="8"/>
        <v/>
      </c>
      <c r="T24" s="112" t="str">
        <f t="shared" si="9"/>
        <v/>
      </c>
      <c r="U24" s="113" t="str">
        <f t="shared" si="7"/>
        <v/>
      </c>
      <c r="Y24" s="213"/>
      <c r="Z24" s="216" t="s">
        <v>2</v>
      </c>
      <c r="AA24" s="217"/>
      <c r="AB24" s="120">
        <f>SUM(AB18:AB23)</f>
        <v>0</v>
      </c>
    </row>
    <row r="25" spans="1:28" ht="15" customHeight="1" thickBot="1" x14ac:dyDescent="0.2">
      <c r="A25" s="89">
        <v>16</v>
      </c>
      <c r="B25" s="42"/>
      <c r="C25" s="177"/>
      <c r="D25" s="161"/>
      <c r="E25" s="43"/>
      <c r="F25" s="161"/>
      <c r="G25" s="44"/>
      <c r="H25" s="45"/>
      <c r="I25" s="46"/>
      <c r="J25" s="47"/>
      <c r="K25" s="48"/>
      <c r="L25" s="45"/>
      <c r="M25" s="47"/>
      <c r="N25" s="48"/>
      <c r="O25" s="45"/>
      <c r="P25" s="59"/>
      <c r="Q25" s="116" t="str">
        <f t="shared" si="5"/>
        <v/>
      </c>
      <c r="R25" s="117" t="str">
        <f t="shared" si="6"/>
        <v/>
      </c>
      <c r="S25" s="117" t="str">
        <f t="shared" si="8"/>
        <v/>
      </c>
      <c r="T25" s="118" t="str">
        <f t="shared" si="9"/>
        <v/>
      </c>
      <c r="U25" s="119" t="str">
        <f t="shared" si="7"/>
        <v/>
      </c>
      <c r="Z25" s="122"/>
      <c r="AA25" s="122"/>
      <c r="AB25" s="122"/>
    </row>
    <row r="26" spans="1:28" ht="15" customHeight="1" thickBot="1" x14ac:dyDescent="0.2">
      <c r="A26" s="89">
        <v>17</v>
      </c>
      <c r="B26" s="42"/>
      <c r="C26" s="177"/>
      <c r="D26" s="161"/>
      <c r="E26" s="43"/>
      <c r="F26" s="161"/>
      <c r="G26" s="44"/>
      <c r="H26" s="45"/>
      <c r="I26" s="46"/>
      <c r="J26" s="47"/>
      <c r="K26" s="48"/>
      <c r="L26" s="45"/>
      <c r="M26" s="47"/>
      <c r="N26" s="48"/>
      <c r="O26" s="45"/>
      <c r="P26" s="59"/>
      <c r="Q26" s="97" t="str">
        <f t="shared" si="5"/>
        <v/>
      </c>
      <c r="R26" s="98" t="str">
        <f t="shared" si="6"/>
        <v/>
      </c>
      <c r="S26" s="98" t="str">
        <f t="shared" si="8"/>
        <v/>
      </c>
      <c r="T26" s="99" t="str">
        <f t="shared" si="9"/>
        <v/>
      </c>
      <c r="U26" s="100" t="str">
        <f t="shared" si="7"/>
        <v/>
      </c>
      <c r="Y26" s="210" t="s">
        <v>69</v>
      </c>
      <c r="Z26" s="133" t="s">
        <v>1</v>
      </c>
      <c r="AA26" s="95" t="s">
        <v>24</v>
      </c>
      <c r="AB26" s="96" t="s">
        <v>7</v>
      </c>
    </row>
    <row r="27" spans="1:28" ht="15" thickTop="1" x14ac:dyDescent="0.15">
      <c r="A27" s="89">
        <v>18</v>
      </c>
      <c r="B27" s="10"/>
      <c r="C27" s="174"/>
      <c r="D27" s="158"/>
      <c r="E27" s="39"/>
      <c r="F27" s="158"/>
      <c r="G27" s="12"/>
      <c r="H27" s="13"/>
      <c r="I27" s="14"/>
      <c r="J27" s="15"/>
      <c r="K27" s="16"/>
      <c r="L27" s="13"/>
      <c r="M27" s="15"/>
      <c r="N27" s="16"/>
      <c r="O27" s="13"/>
      <c r="P27" s="56"/>
      <c r="Q27" s="97" t="str">
        <f t="shared" si="5"/>
        <v/>
      </c>
      <c r="R27" s="98" t="str">
        <f t="shared" si="6"/>
        <v/>
      </c>
      <c r="S27" s="98" t="str">
        <f t="shared" si="8"/>
        <v/>
      </c>
      <c r="T27" s="99" t="str">
        <f t="shared" si="9"/>
        <v/>
      </c>
      <c r="U27" s="100" t="str">
        <f t="shared" si="7"/>
        <v/>
      </c>
      <c r="Y27" s="211"/>
      <c r="Z27" s="134">
        <v>1</v>
      </c>
      <c r="AA27" s="125" t="s">
        <v>66</v>
      </c>
      <c r="AB27" s="126">
        <f>COUNTIF($M$10:$M$109,Z27)</f>
        <v>0</v>
      </c>
    </row>
    <row r="28" spans="1:28" ht="14.25" x14ac:dyDescent="0.15">
      <c r="A28" s="89">
        <v>19</v>
      </c>
      <c r="B28" s="10"/>
      <c r="C28" s="174"/>
      <c r="D28" s="158"/>
      <c r="E28" s="39"/>
      <c r="F28" s="158"/>
      <c r="G28" s="12"/>
      <c r="H28" s="13"/>
      <c r="I28" s="14"/>
      <c r="J28" s="15"/>
      <c r="K28" s="16"/>
      <c r="L28" s="13"/>
      <c r="M28" s="15"/>
      <c r="N28" s="16"/>
      <c r="O28" s="13"/>
      <c r="P28" s="56"/>
      <c r="Q28" s="97" t="str">
        <f t="shared" si="5"/>
        <v/>
      </c>
      <c r="R28" s="98" t="str">
        <f t="shared" si="6"/>
        <v/>
      </c>
      <c r="S28" s="98" t="str">
        <f t="shared" si="8"/>
        <v/>
      </c>
      <c r="T28" s="99" t="str">
        <f t="shared" si="9"/>
        <v/>
      </c>
      <c r="U28" s="100" t="str">
        <f t="shared" si="7"/>
        <v/>
      </c>
      <c r="Y28" s="211"/>
      <c r="Z28" s="134">
        <v>2</v>
      </c>
      <c r="AA28" s="135" t="s">
        <v>68</v>
      </c>
      <c r="AB28" s="109">
        <f>COUNTIF($M$10:$M$109,Z28)</f>
        <v>0</v>
      </c>
    </row>
    <row r="29" spans="1:28" ht="14.25" x14ac:dyDescent="0.15">
      <c r="A29" s="89">
        <v>20</v>
      </c>
      <c r="B29" s="17"/>
      <c r="C29" s="175"/>
      <c r="D29" s="159"/>
      <c r="E29" s="40"/>
      <c r="F29" s="159"/>
      <c r="G29" s="19"/>
      <c r="H29" s="20"/>
      <c r="I29" s="21"/>
      <c r="J29" s="22"/>
      <c r="K29" s="23"/>
      <c r="L29" s="20"/>
      <c r="M29" s="22"/>
      <c r="N29" s="23"/>
      <c r="O29" s="20"/>
      <c r="P29" s="57"/>
      <c r="Q29" s="110" t="str">
        <f t="shared" si="5"/>
        <v/>
      </c>
      <c r="R29" s="111" t="str">
        <f t="shared" si="6"/>
        <v/>
      </c>
      <c r="S29" s="111" t="str">
        <f t="shared" si="8"/>
        <v/>
      </c>
      <c r="T29" s="112" t="str">
        <f t="shared" si="9"/>
        <v/>
      </c>
      <c r="U29" s="113" t="str">
        <f t="shared" si="7"/>
        <v/>
      </c>
      <c r="Y29" s="211"/>
      <c r="Z29" s="134">
        <v>3</v>
      </c>
      <c r="AA29" s="127" t="s">
        <v>67</v>
      </c>
      <c r="AB29" s="109">
        <f t="shared" ref="AB29" si="10">COUNTIF($M$10:$M$109,Z29)</f>
        <v>0</v>
      </c>
    </row>
    <row r="30" spans="1:28" ht="14.25" x14ac:dyDescent="0.15">
      <c r="A30" s="89">
        <v>21</v>
      </c>
      <c r="B30" s="42"/>
      <c r="C30" s="177"/>
      <c r="D30" s="161"/>
      <c r="E30" s="43"/>
      <c r="F30" s="161"/>
      <c r="G30" s="44"/>
      <c r="H30" s="45"/>
      <c r="I30" s="46"/>
      <c r="J30" s="47"/>
      <c r="K30" s="48"/>
      <c r="L30" s="45"/>
      <c r="M30" s="47"/>
      <c r="N30" s="48"/>
      <c r="O30" s="45"/>
      <c r="P30" s="59"/>
      <c r="Q30" s="116" t="str">
        <f t="shared" si="5"/>
        <v/>
      </c>
      <c r="R30" s="117" t="str">
        <f t="shared" si="6"/>
        <v/>
      </c>
      <c r="S30" s="117" t="str">
        <f t="shared" si="8"/>
        <v/>
      </c>
      <c r="T30" s="118" t="str">
        <f t="shared" si="9"/>
        <v/>
      </c>
      <c r="U30" s="119" t="str">
        <f t="shared" si="7"/>
        <v/>
      </c>
      <c r="Y30" s="211"/>
      <c r="Z30" s="136"/>
      <c r="AA30" s="127"/>
      <c r="AB30" s="109"/>
    </row>
    <row r="31" spans="1:28" ht="15" thickBot="1" x14ac:dyDescent="0.2">
      <c r="A31" s="89">
        <v>22</v>
      </c>
      <c r="B31" s="42"/>
      <c r="C31" s="177"/>
      <c r="D31" s="161"/>
      <c r="E31" s="43"/>
      <c r="F31" s="161"/>
      <c r="G31" s="44"/>
      <c r="H31" s="45"/>
      <c r="I31" s="46"/>
      <c r="J31" s="47"/>
      <c r="K31" s="48"/>
      <c r="L31" s="45"/>
      <c r="M31" s="47"/>
      <c r="N31" s="48"/>
      <c r="O31" s="45"/>
      <c r="P31" s="59"/>
      <c r="Q31" s="97" t="str">
        <f t="shared" si="5"/>
        <v/>
      </c>
      <c r="R31" s="98" t="str">
        <f t="shared" si="6"/>
        <v/>
      </c>
      <c r="S31" s="98" t="str">
        <f t="shared" si="8"/>
        <v/>
      </c>
      <c r="T31" s="99" t="str">
        <f t="shared" si="9"/>
        <v/>
      </c>
      <c r="U31" s="100" t="str">
        <f t="shared" si="7"/>
        <v/>
      </c>
      <c r="Y31" s="211"/>
      <c r="Z31" s="137"/>
      <c r="AA31" s="132"/>
      <c r="AB31" s="115"/>
    </row>
    <row r="32" spans="1:28" ht="15.75" thickTop="1" thickBot="1" x14ac:dyDescent="0.2">
      <c r="A32" s="89">
        <v>23</v>
      </c>
      <c r="B32" s="10"/>
      <c r="C32" s="174"/>
      <c r="D32" s="158"/>
      <c r="E32" s="11"/>
      <c r="F32" s="158"/>
      <c r="G32" s="12"/>
      <c r="H32" s="13"/>
      <c r="I32" s="14"/>
      <c r="J32" s="15"/>
      <c r="K32" s="16"/>
      <c r="L32" s="13"/>
      <c r="M32" s="15"/>
      <c r="N32" s="16"/>
      <c r="O32" s="13"/>
      <c r="P32" s="56"/>
      <c r="Q32" s="97" t="str">
        <f t="shared" si="5"/>
        <v/>
      </c>
      <c r="R32" s="98" t="str">
        <f t="shared" si="6"/>
        <v/>
      </c>
      <c r="S32" s="98" t="str">
        <f t="shared" si="8"/>
        <v/>
      </c>
      <c r="T32" s="99" t="str">
        <f t="shared" si="9"/>
        <v/>
      </c>
      <c r="U32" s="100" t="str">
        <f t="shared" si="7"/>
        <v/>
      </c>
      <c r="Y32" s="212"/>
      <c r="Z32" s="218" t="s">
        <v>2</v>
      </c>
      <c r="AA32" s="217"/>
      <c r="AB32" s="120">
        <f>SUM(AB27:AB31)</f>
        <v>0</v>
      </c>
    </row>
    <row r="33" spans="1:28" ht="15" thickBot="1" x14ac:dyDescent="0.2">
      <c r="A33" s="89">
        <v>24</v>
      </c>
      <c r="B33" s="10"/>
      <c r="C33" s="174"/>
      <c r="D33" s="158"/>
      <c r="E33" s="39"/>
      <c r="F33" s="158"/>
      <c r="G33" s="12"/>
      <c r="H33" s="13"/>
      <c r="I33" s="14"/>
      <c r="J33" s="15"/>
      <c r="K33" s="16"/>
      <c r="L33" s="13"/>
      <c r="M33" s="15"/>
      <c r="N33" s="16"/>
      <c r="O33" s="13"/>
      <c r="P33" s="56"/>
      <c r="Q33" s="97" t="str">
        <f t="shared" si="5"/>
        <v/>
      </c>
      <c r="R33" s="98" t="str">
        <f t="shared" si="6"/>
        <v/>
      </c>
      <c r="S33" s="98" t="str">
        <f t="shared" si="8"/>
        <v/>
      </c>
      <c r="T33" s="99" t="str">
        <f t="shared" si="9"/>
        <v/>
      </c>
      <c r="U33" s="100" t="str">
        <f t="shared" si="7"/>
        <v/>
      </c>
      <c r="Y33" s="121"/>
    </row>
    <row r="34" spans="1:28" ht="15" thickBot="1" x14ac:dyDescent="0.2">
      <c r="A34" s="89">
        <v>25</v>
      </c>
      <c r="B34" s="17"/>
      <c r="C34" s="175"/>
      <c r="D34" s="159"/>
      <c r="E34" s="40"/>
      <c r="F34" s="159"/>
      <c r="G34" s="19"/>
      <c r="H34" s="20"/>
      <c r="I34" s="21"/>
      <c r="J34" s="22"/>
      <c r="K34" s="23"/>
      <c r="L34" s="20"/>
      <c r="M34" s="22"/>
      <c r="N34" s="23"/>
      <c r="O34" s="20"/>
      <c r="P34" s="57"/>
      <c r="Q34" s="110" t="str">
        <f t="shared" si="5"/>
        <v/>
      </c>
      <c r="R34" s="111" t="str">
        <f t="shared" si="6"/>
        <v/>
      </c>
      <c r="S34" s="111" t="str">
        <f t="shared" si="8"/>
        <v/>
      </c>
      <c r="T34" s="112" t="str">
        <f t="shared" si="9"/>
        <v/>
      </c>
      <c r="U34" s="113" t="str">
        <f t="shared" si="7"/>
        <v/>
      </c>
      <c r="Y34" s="210" t="s">
        <v>30</v>
      </c>
      <c r="Z34" s="133" t="s">
        <v>1</v>
      </c>
      <c r="AA34" s="95" t="s">
        <v>24</v>
      </c>
      <c r="AB34" s="96" t="s">
        <v>7</v>
      </c>
    </row>
    <row r="35" spans="1:28" ht="15" thickTop="1" x14ac:dyDescent="0.15">
      <c r="A35" s="89">
        <v>26</v>
      </c>
      <c r="B35" s="24"/>
      <c r="C35" s="176"/>
      <c r="D35" s="160"/>
      <c r="E35" s="41"/>
      <c r="F35" s="160"/>
      <c r="G35" s="26"/>
      <c r="H35" s="27"/>
      <c r="I35" s="28"/>
      <c r="J35" s="29"/>
      <c r="K35" s="30"/>
      <c r="L35" s="27"/>
      <c r="M35" s="29"/>
      <c r="N35" s="30"/>
      <c r="O35" s="27"/>
      <c r="P35" s="58"/>
      <c r="Q35" s="116" t="str">
        <f t="shared" si="5"/>
        <v/>
      </c>
      <c r="R35" s="117" t="str">
        <f t="shared" si="6"/>
        <v/>
      </c>
      <c r="S35" s="117" t="str">
        <f t="shared" si="8"/>
        <v/>
      </c>
      <c r="T35" s="118" t="str">
        <f t="shared" si="9"/>
        <v/>
      </c>
      <c r="U35" s="119" t="str">
        <f t="shared" si="7"/>
        <v/>
      </c>
      <c r="Y35" s="211"/>
      <c r="Z35" s="134">
        <v>1</v>
      </c>
      <c r="AA35" s="125" t="s">
        <v>31</v>
      </c>
      <c r="AB35" s="126">
        <f>COUNTIF($P$10:$P$109,Z35)</f>
        <v>0</v>
      </c>
    </row>
    <row r="36" spans="1:28" ht="14.25" x14ac:dyDescent="0.15">
      <c r="A36" s="89">
        <v>27</v>
      </c>
      <c r="B36" s="10"/>
      <c r="C36" s="174"/>
      <c r="D36" s="158"/>
      <c r="E36" s="39"/>
      <c r="F36" s="158"/>
      <c r="G36" s="12"/>
      <c r="H36" s="13"/>
      <c r="I36" s="14"/>
      <c r="J36" s="15"/>
      <c r="K36" s="16"/>
      <c r="L36" s="13"/>
      <c r="M36" s="15"/>
      <c r="N36" s="16"/>
      <c r="O36" s="13"/>
      <c r="P36" s="56"/>
      <c r="Q36" s="97" t="str">
        <f t="shared" si="5"/>
        <v/>
      </c>
      <c r="R36" s="98" t="str">
        <f t="shared" si="6"/>
        <v/>
      </c>
      <c r="S36" s="98" t="str">
        <f t="shared" si="8"/>
        <v/>
      </c>
      <c r="T36" s="99" t="str">
        <f t="shared" si="9"/>
        <v/>
      </c>
      <c r="U36" s="100" t="str">
        <f t="shared" si="7"/>
        <v/>
      </c>
      <c r="Y36" s="211"/>
      <c r="Z36" s="134">
        <v>2</v>
      </c>
      <c r="AA36" s="135" t="s">
        <v>32</v>
      </c>
      <c r="AB36" s="109">
        <f>COUNTIF($P$10:$P$109,Z36)</f>
        <v>0</v>
      </c>
    </row>
    <row r="37" spans="1:28" ht="14.25" x14ac:dyDescent="0.15">
      <c r="A37" s="89">
        <v>28</v>
      </c>
      <c r="B37" s="10"/>
      <c r="C37" s="174"/>
      <c r="D37" s="158"/>
      <c r="E37" s="39"/>
      <c r="F37" s="158"/>
      <c r="G37" s="12"/>
      <c r="H37" s="13"/>
      <c r="I37" s="14"/>
      <c r="J37" s="15"/>
      <c r="K37" s="16"/>
      <c r="L37" s="13"/>
      <c r="M37" s="15"/>
      <c r="N37" s="16"/>
      <c r="O37" s="13"/>
      <c r="P37" s="56"/>
      <c r="Q37" s="97" t="str">
        <f t="shared" si="5"/>
        <v/>
      </c>
      <c r="R37" s="98" t="str">
        <f t="shared" si="6"/>
        <v/>
      </c>
      <c r="S37" s="98" t="str">
        <f t="shared" si="8"/>
        <v/>
      </c>
      <c r="T37" s="99" t="str">
        <f t="shared" si="9"/>
        <v/>
      </c>
      <c r="U37" s="100" t="str">
        <f t="shared" si="7"/>
        <v/>
      </c>
      <c r="Y37" s="211"/>
      <c r="Z37" s="134">
        <v>3</v>
      </c>
      <c r="AA37" s="127" t="s">
        <v>33</v>
      </c>
      <c r="AB37" s="109">
        <f>COUNTIF($P$10:$P$109,Z37)</f>
        <v>0</v>
      </c>
    </row>
    <row r="38" spans="1:28" ht="14.25" x14ac:dyDescent="0.15">
      <c r="A38" s="89">
        <v>29</v>
      </c>
      <c r="B38" s="10"/>
      <c r="C38" s="174"/>
      <c r="D38" s="158"/>
      <c r="E38" s="39"/>
      <c r="F38" s="158"/>
      <c r="G38" s="12"/>
      <c r="H38" s="13"/>
      <c r="I38" s="14"/>
      <c r="J38" s="15"/>
      <c r="K38" s="16"/>
      <c r="L38" s="13"/>
      <c r="M38" s="15"/>
      <c r="N38" s="16"/>
      <c r="O38" s="13"/>
      <c r="P38" s="56"/>
      <c r="Q38" s="97" t="str">
        <f t="shared" si="5"/>
        <v/>
      </c>
      <c r="R38" s="98" t="str">
        <f t="shared" si="6"/>
        <v/>
      </c>
      <c r="S38" s="98" t="str">
        <f t="shared" si="8"/>
        <v/>
      </c>
      <c r="T38" s="99" t="str">
        <f t="shared" si="9"/>
        <v/>
      </c>
      <c r="U38" s="100" t="str">
        <f t="shared" si="7"/>
        <v/>
      </c>
      <c r="Y38" s="211"/>
      <c r="Z38" s="136">
        <v>4</v>
      </c>
      <c r="AA38" s="127" t="s">
        <v>35</v>
      </c>
      <c r="AB38" s="109">
        <f>COUNTIF($P$10:$P$109,Z38)</f>
        <v>0</v>
      </c>
    </row>
    <row r="39" spans="1:28" ht="15" thickBot="1" x14ac:dyDescent="0.2">
      <c r="A39" s="89">
        <v>30</v>
      </c>
      <c r="B39" s="17"/>
      <c r="C39" s="175"/>
      <c r="D39" s="159"/>
      <c r="E39" s="40"/>
      <c r="F39" s="159"/>
      <c r="G39" s="19"/>
      <c r="H39" s="20"/>
      <c r="I39" s="21"/>
      <c r="J39" s="22"/>
      <c r="K39" s="23"/>
      <c r="L39" s="20"/>
      <c r="M39" s="22"/>
      <c r="N39" s="23"/>
      <c r="O39" s="20"/>
      <c r="P39" s="57"/>
      <c r="Q39" s="110" t="str">
        <f t="shared" si="5"/>
        <v/>
      </c>
      <c r="R39" s="111" t="str">
        <f t="shared" si="6"/>
        <v/>
      </c>
      <c r="S39" s="111" t="str">
        <f t="shared" si="8"/>
        <v/>
      </c>
      <c r="T39" s="112" t="str">
        <f t="shared" si="9"/>
        <v/>
      </c>
      <c r="U39" s="113" t="str">
        <f t="shared" si="7"/>
        <v/>
      </c>
      <c r="Y39" s="211"/>
      <c r="Z39" s="137">
        <v>5</v>
      </c>
      <c r="AA39" s="132" t="s">
        <v>34</v>
      </c>
      <c r="AB39" s="115">
        <f>COUNTIF($P$10:$P$109,Z39)</f>
        <v>0</v>
      </c>
    </row>
    <row r="40" spans="1:28" ht="15.75" thickTop="1" thickBot="1" x14ac:dyDescent="0.2">
      <c r="A40" s="89">
        <v>31</v>
      </c>
      <c r="B40" s="24"/>
      <c r="C40" s="176"/>
      <c r="D40" s="160"/>
      <c r="E40" s="41"/>
      <c r="F40" s="160"/>
      <c r="G40" s="26"/>
      <c r="H40" s="27"/>
      <c r="I40" s="28"/>
      <c r="J40" s="29"/>
      <c r="K40" s="30"/>
      <c r="L40" s="27"/>
      <c r="M40" s="29"/>
      <c r="N40" s="30"/>
      <c r="O40" s="27"/>
      <c r="P40" s="58"/>
      <c r="Q40" s="116" t="str">
        <f t="shared" si="5"/>
        <v/>
      </c>
      <c r="R40" s="117" t="str">
        <f t="shared" si="6"/>
        <v/>
      </c>
      <c r="S40" s="117" t="str">
        <f t="shared" si="8"/>
        <v/>
      </c>
      <c r="T40" s="118" t="str">
        <f t="shared" si="9"/>
        <v/>
      </c>
      <c r="U40" s="119" t="str">
        <f t="shared" si="7"/>
        <v/>
      </c>
      <c r="Y40" s="212"/>
      <c r="Z40" s="218" t="s">
        <v>2</v>
      </c>
      <c r="AA40" s="217"/>
      <c r="AB40" s="120">
        <f>SUM(AB35:AB39)</f>
        <v>0</v>
      </c>
    </row>
    <row r="41" spans="1:28" ht="14.25" x14ac:dyDescent="0.15">
      <c r="A41" s="89">
        <v>32</v>
      </c>
      <c r="B41" s="10"/>
      <c r="C41" s="174"/>
      <c r="D41" s="158"/>
      <c r="E41" s="39"/>
      <c r="F41" s="158"/>
      <c r="G41" s="12"/>
      <c r="H41" s="13"/>
      <c r="I41" s="14"/>
      <c r="J41" s="15"/>
      <c r="K41" s="16"/>
      <c r="L41" s="13"/>
      <c r="M41" s="15"/>
      <c r="N41" s="16"/>
      <c r="O41" s="13"/>
      <c r="P41" s="56"/>
      <c r="Q41" s="97" t="str">
        <f t="shared" si="5"/>
        <v/>
      </c>
      <c r="R41" s="98" t="str">
        <f t="shared" si="6"/>
        <v/>
      </c>
      <c r="S41" s="98" t="str">
        <f t="shared" si="8"/>
        <v/>
      </c>
      <c r="T41" s="99" t="str">
        <f t="shared" si="9"/>
        <v/>
      </c>
      <c r="U41" s="100" t="str">
        <f t="shared" si="7"/>
        <v/>
      </c>
    </row>
    <row r="42" spans="1:28" ht="14.25" x14ac:dyDescent="0.15">
      <c r="A42" s="89">
        <v>33</v>
      </c>
      <c r="B42" s="10"/>
      <c r="C42" s="174"/>
      <c r="D42" s="158"/>
      <c r="E42" s="11"/>
      <c r="F42" s="158"/>
      <c r="G42" s="12"/>
      <c r="H42" s="13"/>
      <c r="I42" s="14"/>
      <c r="J42" s="15"/>
      <c r="K42" s="16"/>
      <c r="L42" s="13"/>
      <c r="M42" s="15"/>
      <c r="N42" s="16"/>
      <c r="O42" s="13"/>
      <c r="P42" s="56"/>
      <c r="Q42" s="97" t="str">
        <f t="shared" si="5"/>
        <v/>
      </c>
      <c r="R42" s="98" t="str">
        <f t="shared" si="6"/>
        <v/>
      </c>
      <c r="S42" s="98" t="str">
        <f t="shared" si="8"/>
        <v/>
      </c>
      <c r="T42" s="99" t="str">
        <f t="shared" si="9"/>
        <v/>
      </c>
      <c r="U42" s="100" t="str">
        <f t="shared" si="7"/>
        <v/>
      </c>
    </row>
    <row r="43" spans="1:28" ht="14.25" x14ac:dyDescent="0.15">
      <c r="A43" s="89">
        <v>34</v>
      </c>
      <c r="B43" s="10"/>
      <c r="C43" s="174"/>
      <c r="D43" s="158"/>
      <c r="E43" s="11"/>
      <c r="F43" s="158"/>
      <c r="G43" s="12"/>
      <c r="H43" s="13"/>
      <c r="I43" s="14"/>
      <c r="J43" s="15"/>
      <c r="K43" s="16"/>
      <c r="L43" s="13"/>
      <c r="M43" s="15"/>
      <c r="N43" s="16"/>
      <c r="O43" s="13"/>
      <c r="P43" s="56"/>
      <c r="Q43" s="97" t="str">
        <f t="shared" si="5"/>
        <v/>
      </c>
      <c r="R43" s="98" t="str">
        <f t="shared" si="6"/>
        <v/>
      </c>
      <c r="S43" s="98" t="str">
        <f t="shared" si="8"/>
        <v/>
      </c>
      <c r="T43" s="99" t="str">
        <f t="shared" si="9"/>
        <v/>
      </c>
      <c r="U43" s="100" t="str">
        <f t="shared" si="7"/>
        <v/>
      </c>
    </row>
    <row r="44" spans="1:28" ht="14.25" x14ac:dyDescent="0.15">
      <c r="A44" s="89">
        <v>35</v>
      </c>
      <c r="B44" s="17"/>
      <c r="C44" s="175"/>
      <c r="D44" s="159"/>
      <c r="E44" s="18"/>
      <c r="F44" s="159"/>
      <c r="G44" s="19"/>
      <c r="H44" s="20"/>
      <c r="I44" s="21"/>
      <c r="J44" s="22"/>
      <c r="K44" s="23"/>
      <c r="L44" s="20"/>
      <c r="M44" s="22"/>
      <c r="N44" s="23"/>
      <c r="O44" s="20"/>
      <c r="P44" s="57"/>
      <c r="Q44" s="110" t="str">
        <f t="shared" si="5"/>
        <v/>
      </c>
      <c r="R44" s="111" t="str">
        <f t="shared" si="6"/>
        <v/>
      </c>
      <c r="S44" s="111" t="str">
        <f t="shared" si="8"/>
        <v/>
      </c>
      <c r="T44" s="112" t="str">
        <f t="shared" si="9"/>
        <v/>
      </c>
      <c r="U44" s="113" t="str">
        <f t="shared" si="7"/>
        <v/>
      </c>
    </row>
    <row r="45" spans="1:28" ht="15" customHeight="1" x14ac:dyDescent="0.15">
      <c r="A45" s="89">
        <v>36</v>
      </c>
      <c r="B45" s="24"/>
      <c r="C45" s="176"/>
      <c r="D45" s="160"/>
      <c r="E45" s="25"/>
      <c r="F45" s="160"/>
      <c r="G45" s="26"/>
      <c r="H45" s="27"/>
      <c r="I45" s="28"/>
      <c r="J45" s="29"/>
      <c r="K45" s="30"/>
      <c r="L45" s="27"/>
      <c r="M45" s="29"/>
      <c r="N45" s="30"/>
      <c r="O45" s="27"/>
      <c r="P45" s="58"/>
      <c r="Q45" s="116" t="str">
        <f t="shared" si="5"/>
        <v/>
      </c>
      <c r="R45" s="117" t="str">
        <f t="shared" si="6"/>
        <v/>
      </c>
      <c r="S45" s="117" t="str">
        <f t="shared" si="8"/>
        <v/>
      </c>
      <c r="T45" s="118" t="str">
        <f t="shared" si="9"/>
        <v/>
      </c>
      <c r="U45" s="119" t="str">
        <f t="shared" si="7"/>
        <v/>
      </c>
    </row>
    <row r="46" spans="1:28" ht="14.25" x14ac:dyDescent="0.15">
      <c r="A46" s="89">
        <v>37</v>
      </c>
      <c r="B46" s="10"/>
      <c r="C46" s="174"/>
      <c r="D46" s="158"/>
      <c r="E46" s="11"/>
      <c r="F46" s="158"/>
      <c r="G46" s="12"/>
      <c r="H46" s="13"/>
      <c r="I46" s="14"/>
      <c r="J46" s="15"/>
      <c r="K46" s="16"/>
      <c r="L46" s="13"/>
      <c r="M46" s="15"/>
      <c r="N46" s="16"/>
      <c r="O46" s="13"/>
      <c r="P46" s="56"/>
      <c r="Q46" s="97" t="str">
        <f t="shared" si="5"/>
        <v/>
      </c>
      <c r="R46" s="98" t="str">
        <f t="shared" si="6"/>
        <v/>
      </c>
      <c r="S46" s="98" t="str">
        <f t="shared" si="8"/>
        <v/>
      </c>
      <c r="T46" s="99" t="str">
        <f t="shared" si="9"/>
        <v/>
      </c>
      <c r="U46" s="100" t="str">
        <f t="shared" si="7"/>
        <v/>
      </c>
    </row>
    <row r="47" spans="1:28" ht="14.25" x14ac:dyDescent="0.15">
      <c r="A47" s="89">
        <v>38</v>
      </c>
      <c r="B47" s="10"/>
      <c r="C47" s="174"/>
      <c r="D47" s="158"/>
      <c r="E47" s="11"/>
      <c r="F47" s="158"/>
      <c r="G47" s="12"/>
      <c r="H47" s="13"/>
      <c r="I47" s="14"/>
      <c r="J47" s="15"/>
      <c r="K47" s="16"/>
      <c r="L47" s="13"/>
      <c r="M47" s="15"/>
      <c r="N47" s="16"/>
      <c r="O47" s="13"/>
      <c r="P47" s="56"/>
      <c r="Q47" s="97" t="str">
        <f t="shared" si="5"/>
        <v/>
      </c>
      <c r="R47" s="98" t="str">
        <f t="shared" si="6"/>
        <v/>
      </c>
      <c r="S47" s="98" t="str">
        <f t="shared" si="8"/>
        <v/>
      </c>
      <c r="T47" s="99" t="str">
        <f t="shared" si="9"/>
        <v/>
      </c>
      <c r="U47" s="100" t="str">
        <f t="shared" si="7"/>
        <v/>
      </c>
    </row>
    <row r="48" spans="1:28" ht="14.25" x14ac:dyDescent="0.15">
      <c r="A48" s="89">
        <v>39</v>
      </c>
      <c r="B48" s="10"/>
      <c r="C48" s="174"/>
      <c r="D48" s="158"/>
      <c r="E48" s="11"/>
      <c r="F48" s="158"/>
      <c r="G48" s="12"/>
      <c r="H48" s="13"/>
      <c r="I48" s="14"/>
      <c r="J48" s="15"/>
      <c r="K48" s="16"/>
      <c r="L48" s="13"/>
      <c r="M48" s="15"/>
      <c r="N48" s="16"/>
      <c r="O48" s="13"/>
      <c r="P48" s="56"/>
      <c r="Q48" s="97" t="str">
        <f t="shared" si="5"/>
        <v/>
      </c>
      <c r="R48" s="98" t="str">
        <f t="shared" si="6"/>
        <v/>
      </c>
      <c r="S48" s="98" t="str">
        <f t="shared" si="8"/>
        <v/>
      </c>
      <c r="T48" s="99" t="str">
        <f t="shared" si="9"/>
        <v/>
      </c>
      <c r="U48" s="100" t="str">
        <f t="shared" si="7"/>
        <v/>
      </c>
    </row>
    <row r="49" spans="1:21" ht="14.25" x14ac:dyDescent="0.15">
      <c r="A49" s="89">
        <v>40</v>
      </c>
      <c r="B49" s="17"/>
      <c r="C49" s="175"/>
      <c r="D49" s="159"/>
      <c r="E49" s="18"/>
      <c r="F49" s="159"/>
      <c r="G49" s="19"/>
      <c r="H49" s="20"/>
      <c r="I49" s="21"/>
      <c r="J49" s="22"/>
      <c r="K49" s="23"/>
      <c r="L49" s="20"/>
      <c r="M49" s="22"/>
      <c r="N49" s="23"/>
      <c r="O49" s="20"/>
      <c r="P49" s="57"/>
      <c r="Q49" s="110" t="str">
        <f t="shared" si="5"/>
        <v/>
      </c>
      <c r="R49" s="111" t="str">
        <f t="shared" si="6"/>
        <v/>
      </c>
      <c r="S49" s="111" t="str">
        <f t="shared" si="8"/>
        <v/>
      </c>
      <c r="T49" s="112" t="str">
        <f t="shared" si="9"/>
        <v/>
      </c>
      <c r="U49" s="113" t="str">
        <f t="shared" si="7"/>
        <v/>
      </c>
    </row>
    <row r="50" spans="1:21" ht="14.25" x14ac:dyDescent="0.15">
      <c r="A50" s="89">
        <v>41</v>
      </c>
      <c r="B50" s="24"/>
      <c r="C50" s="176"/>
      <c r="D50" s="160"/>
      <c r="E50" s="25"/>
      <c r="F50" s="160"/>
      <c r="G50" s="26"/>
      <c r="H50" s="27"/>
      <c r="I50" s="28"/>
      <c r="J50" s="29"/>
      <c r="K50" s="30"/>
      <c r="L50" s="27"/>
      <c r="M50" s="29"/>
      <c r="N50" s="30"/>
      <c r="O50" s="27"/>
      <c r="P50" s="58"/>
      <c r="Q50" s="116" t="str">
        <f t="shared" si="5"/>
        <v/>
      </c>
      <c r="R50" s="117" t="str">
        <f t="shared" si="6"/>
        <v/>
      </c>
      <c r="S50" s="117" t="str">
        <f t="shared" si="8"/>
        <v/>
      </c>
      <c r="T50" s="118" t="str">
        <f t="shared" si="9"/>
        <v/>
      </c>
      <c r="U50" s="119" t="str">
        <f t="shared" si="7"/>
        <v/>
      </c>
    </row>
    <row r="51" spans="1:21" ht="14.25" x14ac:dyDescent="0.15">
      <c r="A51" s="89">
        <v>42</v>
      </c>
      <c r="B51" s="10"/>
      <c r="C51" s="174"/>
      <c r="D51" s="158"/>
      <c r="E51" s="11"/>
      <c r="F51" s="158"/>
      <c r="G51" s="12"/>
      <c r="H51" s="13"/>
      <c r="I51" s="14"/>
      <c r="J51" s="15"/>
      <c r="K51" s="16"/>
      <c r="L51" s="13"/>
      <c r="M51" s="15"/>
      <c r="N51" s="16"/>
      <c r="O51" s="13"/>
      <c r="P51" s="56"/>
      <c r="Q51" s="97" t="str">
        <f t="shared" si="5"/>
        <v/>
      </c>
      <c r="R51" s="98" t="str">
        <f t="shared" si="6"/>
        <v/>
      </c>
      <c r="S51" s="98" t="str">
        <f t="shared" si="8"/>
        <v/>
      </c>
      <c r="T51" s="99" t="str">
        <f t="shared" si="9"/>
        <v/>
      </c>
      <c r="U51" s="100" t="str">
        <f t="shared" si="7"/>
        <v/>
      </c>
    </row>
    <row r="52" spans="1:21" ht="14.25" x14ac:dyDescent="0.15">
      <c r="A52" s="89">
        <v>43</v>
      </c>
      <c r="B52" s="10"/>
      <c r="C52" s="174"/>
      <c r="D52" s="158"/>
      <c r="E52" s="11"/>
      <c r="F52" s="158"/>
      <c r="G52" s="12"/>
      <c r="H52" s="13"/>
      <c r="I52" s="14"/>
      <c r="J52" s="15"/>
      <c r="K52" s="16"/>
      <c r="L52" s="13"/>
      <c r="M52" s="15"/>
      <c r="N52" s="16"/>
      <c r="O52" s="13"/>
      <c r="P52" s="56"/>
      <c r="Q52" s="97" t="str">
        <f t="shared" si="5"/>
        <v/>
      </c>
      <c r="R52" s="98" t="str">
        <f t="shared" si="6"/>
        <v/>
      </c>
      <c r="S52" s="98" t="str">
        <f t="shared" si="8"/>
        <v/>
      </c>
      <c r="T52" s="99" t="str">
        <f t="shared" si="9"/>
        <v/>
      </c>
      <c r="U52" s="100" t="str">
        <f t="shared" si="7"/>
        <v/>
      </c>
    </row>
    <row r="53" spans="1:21" ht="14.25" x14ac:dyDescent="0.15">
      <c r="A53" s="89">
        <v>44</v>
      </c>
      <c r="B53" s="10"/>
      <c r="C53" s="174"/>
      <c r="D53" s="158"/>
      <c r="E53" s="11"/>
      <c r="F53" s="158"/>
      <c r="G53" s="12"/>
      <c r="H53" s="13"/>
      <c r="I53" s="14"/>
      <c r="J53" s="15"/>
      <c r="K53" s="16"/>
      <c r="L53" s="13"/>
      <c r="M53" s="15"/>
      <c r="N53" s="16"/>
      <c r="O53" s="13"/>
      <c r="P53" s="56"/>
      <c r="Q53" s="97" t="str">
        <f t="shared" si="5"/>
        <v/>
      </c>
      <c r="R53" s="98" t="str">
        <f t="shared" si="6"/>
        <v/>
      </c>
      <c r="S53" s="98" t="str">
        <f t="shared" si="8"/>
        <v/>
      </c>
      <c r="T53" s="99" t="str">
        <f t="shared" si="9"/>
        <v/>
      </c>
      <c r="U53" s="100" t="str">
        <f t="shared" si="7"/>
        <v/>
      </c>
    </row>
    <row r="54" spans="1:21" ht="14.25" x14ac:dyDescent="0.15">
      <c r="A54" s="89">
        <v>45</v>
      </c>
      <c r="B54" s="17"/>
      <c r="C54" s="175"/>
      <c r="D54" s="159"/>
      <c r="E54" s="18"/>
      <c r="F54" s="159"/>
      <c r="G54" s="19"/>
      <c r="H54" s="20"/>
      <c r="I54" s="21"/>
      <c r="J54" s="22"/>
      <c r="K54" s="23"/>
      <c r="L54" s="20"/>
      <c r="M54" s="22"/>
      <c r="N54" s="23"/>
      <c r="O54" s="20"/>
      <c r="P54" s="57"/>
      <c r="Q54" s="110" t="str">
        <f t="shared" si="5"/>
        <v/>
      </c>
      <c r="R54" s="111" t="str">
        <f t="shared" si="6"/>
        <v/>
      </c>
      <c r="S54" s="111" t="str">
        <f t="shared" si="8"/>
        <v/>
      </c>
      <c r="T54" s="112" t="str">
        <f t="shared" si="9"/>
        <v/>
      </c>
      <c r="U54" s="113" t="str">
        <f t="shared" si="7"/>
        <v/>
      </c>
    </row>
    <row r="55" spans="1:21" ht="14.25" x14ac:dyDescent="0.15">
      <c r="A55" s="89">
        <v>46</v>
      </c>
      <c r="B55" s="24"/>
      <c r="C55" s="176"/>
      <c r="D55" s="160"/>
      <c r="E55" s="25"/>
      <c r="F55" s="160"/>
      <c r="G55" s="26"/>
      <c r="H55" s="27"/>
      <c r="I55" s="28"/>
      <c r="J55" s="29"/>
      <c r="K55" s="30"/>
      <c r="L55" s="27"/>
      <c r="M55" s="29"/>
      <c r="N55" s="30"/>
      <c r="O55" s="27"/>
      <c r="P55" s="58"/>
      <c r="Q55" s="116" t="str">
        <f t="shared" si="5"/>
        <v/>
      </c>
      <c r="R55" s="117" t="str">
        <f t="shared" si="6"/>
        <v/>
      </c>
      <c r="S55" s="117" t="str">
        <f t="shared" si="8"/>
        <v/>
      </c>
      <c r="T55" s="118" t="str">
        <f t="shared" si="9"/>
        <v/>
      </c>
      <c r="U55" s="119" t="str">
        <f t="shared" si="7"/>
        <v/>
      </c>
    </row>
    <row r="56" spans="1:21" ht="14.25" customHeight="1" x14ac:dyDescent="0.15">
      <c r="A56" s="89">
        <v>47</v>
      </c>
      <c r="B56" s="10"/>
      <c r="C56" s="174"/>
      <c r="D56" s="158"/>
      <c r="E56" s="11"/>
      <c r="F56" s="158"/>
      <c r="G56" s="12"/>
      <c r="H56" s="13"/>
      <c r="I56" s="14"/>
      <c r="J56" s="15"/>
      <c r="K56" s="16"/>
      <c r="L56" s="13"/>
      <c r="M56" s="15"/>
      <c r="N56" s="16"/>
      <c r="O56" s="13"/>
      <c r="P56" s="56"/>
      <c r="Q56" s="97" t="str">
        <f t="shared" si="5"/>
        <v/>
      </c>
      <c r="R56" s="98" t="str">
        <f t="shared" si="6"/>
        <v/>
      </c>
      <c r="S56" s="98" t="str">
        <f t="shared" si="8"/>
        <v/>
      </c>
      <c r="T56" s="99" t="str">
        <f t="shared" si="9"/>
        <v/>
      </c>
      <c r="U56" s="100" t="str">
        <f t="shared" si="7"/>
        <v/>
      </c>
    </row>
    <row r="57" spans="1:21" ht="14.25" x14ac:dyDescent="0.15">
      <c r="A57" s="89">
        <v>48</v>
      </c>
      <c r="B57" s="10"/>
      <c r="C57" s="174"/>
      <c r="D57" s="158"/>
      <c r="E57" s="11"/>
      <c r="F57" s="158"/>
      <c r="G57" s="12"/>
      <c r="H57" s="13"/>
      <c r="I57" s="14"/>
      <c r="J57" s="15"/>
      <c r="K57" s="16"/>
      <c r="L57" s="13"/>
      <c r="M57" s="15"/>
      <c r="N57" s="16"/>
      <c r="O57" s="13"/>
      <c r="P57" s="56"/>
      <c r="Q57" s="97" t="str">
        <f t="shared" si="5"/>
        <v/>
      </c>
      <c r="R57" s="98" t="str">
        <f t="shared" si="6"/>
        <v/>
      </c>
      <c r="S57" s="98" t="str">
        <f t="shared" si="8"/>
        <v/>
      </c>
      <c r="T57" s="99" t="str">
        <f t="shared" si="9"/>
        <v/>
      </c>
      <c r="U57" s="100" t="str">
        <f t="shared" si="7"/>
        <v/>
      </c>
    </row>
    <row r="58" spans="1:21" ht="14.25" x14ac:dyDescent="0.15">
      <c r="A58" s="89">
        <v>49</v>
      </c>
      <c r="B58" s="10"/>
      <c r="C58" s="174"/>
      <c r="D58" s="158"/>
      <c r="E58" s="11"/>
      <c r="F58" s="158"/>
      <c r="G58" s="12"/>
      <c r="H58" s="13"/>
      <c r="I58" s="14"/>
      <c r="J58" s="15"/>
      <c r="K58" s="16"/>
      <c r="L58" s="13"/>
      <c r="M58" s="15"/>
      <c r="N58" s="16"/>
      <c r="O58" s="13"/>
      <c r="P58" s="56"/>
      <c r="Q58" s="97" t="str">
        <f t="shared" si="5"/>
        <v/>
      </c>
      <c r="R58" s="98" t="str">
        <f t="shared" si="6"/>
        <v/>
      </c>
      <c r="S58" s="98" t="str">
        <f t="shared" si="8"/>
        <v/>
      </c>
      <c r="T58" s="99" t="str">
        <f t="shared" si="9"/>
        <v/>
      </c>
      <c r="U58" s="100" t="str">
        <f t="shared" si="7"/>
        <v/>
      </c>
    </row>
    <row r="59" spans="1:21" ht="14.25" x14ac:dyDescent="0.15">
      <c r="A59" s="89">
        <v>50</v>
      </c>
      <c r="B59" s="17"/>
      <c r="C59" s="175"/>
      <c r="D59" s="159"/>
      <c r="E59" s="18"/>
      <c r="F59" s="159"/>
      <c r="G59" s="19"/>
      <c r="H59" s="20"/>
      <c r="I59" s="21"/>
      <c r="J59" s="22"/>
      <c r="K59" s="23"/>
      <c r="L59" s="20"/>
      <c r="M59" s="22"/>
      <c r="N59" s="23"/>
      <c r="O59" s="20"/>
      <c r="P59" s="57"/>
      <c r="Q59" s="110" t="str">
        <f t="shared" si="5"/>
        <v/>
      </c>
      <c r="R59" s="111" t="str">
        <f t="shared" si="6"/>
        <v/>
      </c>
      <c r="S59" s="111" t="str">
        <f t="shared" si="8"/>
        <v/>
      </c>
      <c r="T59" s="112" t="str">
        <f t="shared" si="9"/>
        <v/>
      </c>
      <c r="U59" s="113" t="str">
        <f t="shared" si="7"/>
        <v/>
      </c>
    </row>
    <row r="60" spans="1:21" ht="14.25" x14ac:dyDescent="0.15">
      <c r="A60" s="89">
        <v>51</v>
      </c>
      <c r="B60" s="24"/>
      <c r="C60" s="176"/>
      <c r="D60" s="160"/>
      <c r="E60" s="25"/>
      <c r="F60" s="160"/>
      <c r="G60" s="26"/>
      <c r="H60" s="27"/>
      <c r="I60" s="28"/>
      <c r="J60" s="29"/>
      <c r="K60" s="30"/>
      <c r="L60" s="27"/>
      <c r="M60" s="29"/>
      <c r="N60" s="30"/>
      <c r="O60" s="27"/>
      <c r="P60" s="58"/>
      <c r="Q60" s="116" t="str">
        <f t="shared" si="5"/>
        <v/>
      </c>
      <c r="R60" s="117" t="str">
        <f t="shared" si="6"/>
        <v/>
      </c>
      <c r="S60" s="117" t="str">
        <f t="shared" si="8"/>
        <v/>
      </c>
      <c r="T60" s="118" t="str">
        <f t="shared" si="9"/>
        <v/>
      </c>
      <c r="U60" s="119" t="str">
        <f t="shared" si="7"/>
        <v/>
      </c>
    </row>
    <row r="61" spans="1:21" ht="14.25" customHeight="1" x14ac:dyDescent="0.15">
      <c r="A61" s="89">
        <v>52</v>
      </c>
      <c r="B61" s="10"/>
      <c r="C61" s="174"/>
      <c r="D61" s="158"/>
      <c r="E61" s="11"/>
      <c r="F61" s="158"/>
      <c r="G61" s="12"/>
      <c r="H61" s="13"/>
      <c r="I61" s="14"/>
      <c r="J61" s="15"/>
      <c r="K61" s="16"/>
      <c r="L61" s="13"/>
      <c r="M61" s="15"/>
      <c r="N61" s="16"/>
      <c r="O61" s="13"/>
      <c r="P61" s="56"/>
      <c r="Q61" s="97" t="str">
        <f t="shared" si="5"/>
        <v/>
      </c>
      <c r="R61" s="98" t="str">
        <f t="shared" si="6"/>
        <v/>
      </c>
      <c r="S61" s="98" t="str">
        <f t="shared" si="8"/>
        <v/>
      </c>
      <c r="T61" s="99" t="str">
        <f t="shared" si="9"/>
        <v/>
      </c>
      <c r="U61" s="100" t="str">
        <f t="shared" si="7"/>
        <v/>
      </c>
    </row>
    <row r="62" spans="1:21" ht="14.25" x14ac:dyDescent="0.15">
      <c r="A62" s="89">
        <v>53</v>
      </c>
      <c r="B62" s="10"/>
      <c r="C62" s="174"/>
      <c r="D62" s="158"/>
      <c r="E62" s="11"/>
      <c r="F62" s="158"/>
      <c r="G62" s="12"/>
      <c r="H62" s="13"/>
      <c r="I62" s="14"/>
      <c r="J62" s="15"/>
      <c r="K62" s="16"/>
      <c r="L62" s="13"/>
      <c r="M62" s="15"/>
      <c r="N62" s="16"/>
      <c r="O62" s="13"/>
      <c r="P62" s="56"/>
      <c r="Q62" s="97" t="str">
        <f t="shared" si="5"/>
        <v/>
      </c>
      <c r="R62" s="98" t="str">
        <f t="shared" si="6"/>
        <v/>
      </c>
      <c r="S62" s="98" t="str">
        <f t="shared" si="8"/>
        <v/>
      </c>
      <c r="T62" s="99" t="str">
        <f t="shared" si="9"/>
        <v/>
      </c>
      <c r="U62" s="100" t="str">
        <f t="shared" si="7"/>
        <v/>
      </c>
    </row>
    <row r="63" spans="1:21" ht="14.25" x14ac:dyDescent="0.15">
      <c r="A63" s="89">
        <v>54</v>
      </c>
      <c r="B63" s="10"/>
      <c r="C63" s="174"/>
      <c r="D63" s="158"/>
      <c r="E63" s="11"/>
      <c r="F63" s="158"/>
      <c r="G63" s="12"/>
      <c r="H63" s="13"/>
      <c r="I63" s="14"/>
      <c r="J63" s="15"/>
      <c r="K63" s="16"/>
      <c r="L63" s="13"/>
      <c r="M63" s="15"/>
      <c r="N63" s="16"/>
      <c r="O63" s="13"/>
      <c r="P63" s="56"/>
      <c r="Q63" s="97" t="str">
        <f t="shared" si="5"/>
        <v/>
      </c>
      <c r="R63" s="98" t="str">
        <f t="shared" si="6"/>
        <v/>
      </c>
      <c r="S63" s="98" t="str">
        <f t="shared" si="8"/>
        <v/>
      </c>
      <c r="T63" s="99" t="str">
        <f t="shared" si="9"/>
        <v/>
      </c>
      <c r="U63" s="100" t="str">
        <f t="shared" si="7"/>
        <v/>
      </c>
    </row>
    <row r="64" spans="1:21" ht="14.25" x14ac:dyDescent="0.15">
      <c r="A64" s="89">
        <v>55</v>
      </c>
      <c r="B64" s="17"/>
      <c r="C64" s="175"/>
      <c r="D64" s="159"/>
      <c r="E64" s="18"/>
      <c r="F64" s="159"/>
      <c r="G64" s="19"/>
      <c r="H64" s="20"/>
      <c r="I64" s="21"/>
      <c r="J64" s="22"/>
      <c r="K64" s="23"/>
      <c r="L64" s="20"/>
      <c r="M64" s="22"/>
      <c r="N64" s="23"/>
      <c r="O64" s="20"/>
      <c r="P64" s="57"/>
      <c r="Q64" s="110" t="str">
        <f t="shared" si="5"/>
        <v/>
      </c>
      <c r="R64" s="111" t="str">
        <f t="shared" si="6"/>
        <v/>
      </c>
      <c r="S64" s="111" t="str">
        <f t="shared" si="8"/>
        <v/>
      </c>
      <c r="T64" s="112" t="str">
        <f t="shared" si="9"/>
        <v/>
      </c>
      <c r="U64" s="113" t="str">
        <f t="shared" si="7"/>
        <v/>
      </c>
    </row>
    <row r="65" spans="1:21" ht="14.25" x14ac:dyDescent="0.15">
      <c r="A65" s="89">
        <v>56</v>
      </c>
      <c r="B65" s="24"/>
      <c r="C65" s="176"/>
      <c r="D65" s="160"/>
      <c r="E65" s="25"/>
      <c r="F65" s="160"/>
      <c r="G65" s="26"/>
      <c r="H65" s="27"/>
      <c r="I65" s="28"/>
      <c r="J65" s="29"/>
      <c r="K65" s="30"/>
      <c r="L65" s="27"/>
      <c r="M65" s="29"/>
      <c r="N65" s="30"/>
      <c r="O65" s="27"/>
      <c r="P65" s="58"/>
      <c r="Q65" s="116" t="str">
        <f t="shared" si="5"/>
        <v/>
      </c>
      <c r="R65" s="117" t="str">
        <f t="shared" si="6"/>
        <v/>
      </c>
      <c r="S65" s="117" t="str">
        <f t="shared" si="8"/>
        <v/>
      </c>
      <c r="T65" s="118" t="str">
        <f t="shared" si="9"/>
        <v/>
      </c>
      <c r="U65" s="119" t="str">
        <f t="shared" si="7"/>
        <v/>
      </c>
    </row>
    <row r="66" spans="1:21" ht="14.25" customHeight="1" x14ac:dyDescent="0.15">
      <c r="A66" s="89">
        <v>57</v>
      </c>
      <c r="B66" s="10"/>
      <c r="C66" s="174"/>
      <c r="D66" s="158"/>
      <c r="E66" s="11"/>
      <c r="F66" s="158"/>
      <c r="G66" s="12"/>
      <c r="H66" s="13"/>
      <c r="I66" s="14"/>
      <c r="J66" s="15"/>
      <c r="K66" s="16"/>
      <c r="L66" s="13"/>
      <c r="M66" s="15"/>
      <c r="N66" s="16"/>
      <c r="O66" s="13"/>
      <c r="P66" s="56"/>
      <c r="Q66" s="97" t="str">
        <f t="shared" si="5"/>
        <v/>
      </c>
      <c r="R66" s="98" t="str">
        <f t="shared" si="6"/>
        <v/>
      </c>
      <c r="S66" s="98" t="str">
        <f t="shared" si="8"/>
        <v/>
      </c>
      <c r="T66" s="99" t="str">
        <f t="shared" si="9"/>
        <v/>
      </c>
      <c r="U66" s="100" t="str">
        <f t="shared" si="7"/>
        <v/>
      </c>
    </row>
    <row r="67" spans="1:21" ht="14.25" x14ac:dyDescent="0.15">
      <c r="A67" s="89">
        <v>58</v>
      </c>
      <c r="B67" s="10"/>
      <c r="C67" s="174"/>
      <c r="D67" s="158"/>
      <c r="E67" s="11"/>
      <c r="F67" s="158"/>
      <c r="G67" s="12"/>
      <c r="H67" s="13"/>
      <c r="I67" s="14"/>
      <c r="J67" s="15"/>
      <c r="K67" s="16"/>
      <c r="L67" s="13"/>
      <c r="M67" s="15"/>
      <c r="N67" s="16"/>
      <c r="O67" s="13"/>
      <c r="P67" s="56"/>
      <c r="Q67" s="97" t="str">
        <f t="shared" si="5"/>
        <v/>
      </c>
      <c r="R67" s="98" t="str">
        <f t="shared" si="6"/>
        <v/>
      </c>
      <c r="S67" s="98" t="str">
        <f t="shared" si="8"/>
        <v/>
      </c>
      <c r="T67" s="99" t="str">
        <f t="shared" si="9"/>
        <v/>
      </c>
      <c r="U67" s="100" t="str">
        <f t="shared" si="7"/>
        <v/>
      </c>
    </row>
    <row r="68" spans="1:21" ht="14.25" x14ac:dyDescent="0.15">
      <c r="A68" s="89">
        <v>59</v>
      </c>
      <c r="B68" s="10"/>
      <c r="C68" s="174"/>
      <c r="D68" s="158"/>
      <c r="E68" s="11"/>
      <c r="F68" s="158"/>
      <c r="G68" s="12"/>
      <c r="H68" s="13"/>
      <c r="I68" s="14"/>
      <c r="J68" s="15"/>
      <c r="K68" s="16"/>
      <c r="L68" s="13"/>
      <c r="M68" s="15"/>
      <c r="N68" s="16"/>
      <c r="O68" s="13"/>
      <c r="P68" s="56"/>
      <c r="Q68" s="97" t="str">
        <f t="shared" si="5"/>
        <v/>
      </c>
      <c r="R68" s="98" t="str">
        <f t="shared" si="6"/>
        <v/>
      </c>
      <c r="S68" s="98" t="str">
        <f t="shared" si="8"/>
        <v/>
      </c>
      <c r="T68" s="99" t="str">
        <f t="shared" si="9"/>
        <v/>
      </c>
      <c r="U68" s="100" t="str">
        <f t="shared" si="7"/>
        <v/>
      </c>
    </row>
    <row r="69" spans="1:21" ht="14.25" x14ac:dyDescent="0.15">
      <c r="A69" s="89">
        <v>60</v>
      </c>
      <c r="B69" s="17"/>
      <c r="C69" s="175"/>
      <c r="D69" s="159"/>
      <c r="E69" s="18"/>
      <c r="F69" s="159"/>
      <c r="G69" s="19"/>
      <c r="H69" s="20"/>
      <c r="I69" s="21"/>
      <c r="J69" s="22"/>
      <c r="K69" s="23"/>
      <c r="L69" s="20"/>
      <c r="M69" s="22"/>
      <c r="N69" s="23"/>
      <c r="O69" s="20"/>
      <c r="P69" s="57"/>
      <c r="Q69" s="110" t="str">
        <f t="shared" si="5"/>
        <v/>
      </c>
      <c r="R69" s="111" t="str">
        <f t="shared" si="6"/>
        <v/>
      </c>
      <c r="S69" s="111" t="str">
        <f t="shared" si="8"/>
        <v/>
      </c>
      <c r="T69" s="112" t="str">
        <f t="shared" si="9"/>
        <v/>
      </c>
      <c r="U69" s="113" t="str">
        <f t="shared" si="7"/>
        <v/>
      </c>
    </row>
    <row r="70" spans="1:21" ht="14.25" x14ac:dyDescent="0.15">
      <c r="A70" s="89">
        <v>61</v>
      </c>
      <c r="B70" s="24"/>
      <c r="C70" s="176"/>
      <c r="D70" s="160"/>
      <c r="E70" s="25"/>
      <c r="F70" s="160"/>
      <c r="G70" s="26"/>
      <c r="H70" s="27"/>
      <c r="I70" s="28"/>
      <c r="J70" s="29"/>
      <c r="K70" s="30"/>
      <c r="L70" s="27"/>
      <c r="M70" s="29"/>
      <c r="N70" s="30"/>
      <c r="O70" s="27"/>
      <c r="P70" s="58"/>
      <c r="Q70" s="116" t="str">
        <f t="shared" si="5"/>
        <v/>
      </c>
      <c r="R70" s="117" t="str">
        <f t="shared" si="6"/>
        <v/>
      </c>
      <c r="S70" s="117" t="str">
        <f t="shared" si="8"/>
        <v/>
      </c>
      <c r="T70" s="118" t="str">
        <f t="shared" si="9"/>
        <v/>
      </c>
      <c r="U70" s="119" t="str">
        <f t="shared" si="7"/>
        <v/>
      </c>
    </row>
    <row r="71" spans="1:21" ht="14.25" customHeight="1" x14ac:dyDescent="0.15">
      <c r="A71" s="89">
        <v>62</v>
      </c>
      <c r="B71" s="10"/>
      <c r="C71" s="174"/>
      <c r="D71" s="158"/>
      <c r="E71" s="11"/>
      <c r="F71" s="158"/>
      <c r="G71" s="12"/>
      <c r="H71" s="13"/>
      <c r="I71" s="14"/>
      <c r="J71" s="15"/>
      <c r="K71" s="16"/>
      <c r="L71" s="13"/>
      <c r="M71" s="15"/>
      <c r="N71" s="16"/>
      <c r="O71" s="13"/>
      <c r="P71" s="56"/>
      <c r="Q71" s="97" t="str">
        <f t="shared" si="5"/>
        <v/>
      </c>
      <c r="R71" s="98" t="str">
        <f t="shared" si="6"/>
        <v/>
      </c>
      <c r="S71" s="98" t="str">
        <f t="shared" si="8"/>
        <v/>
      </c>
      <c r="T71" s="99" t="str">
        <f t="shared" si="9"/>
        <v/>
      </c>
      <c r="U71" s="100" t="str">
        <f t="shared" si="7"/>
        <v/>
      </c>
    </row>
    <row r="72" spans="1:21" ht="14.25" x14ac:dyDescent="0.15">
      <c r="A72" s="89">
        <v>63</v>
      </c>
      <c r="B72" s="10"/>
      <c r="C72" s="174"/>
      <c r="D72" s="158"/>
      <c r="E72" s="11"/>
      <c r="F72" s="158"/>
      <c r="G72" s="12"/>
      <c r="H72" s="13"/>
      <c r="I72" s="14"/>
      <c r="J72" s="15"/>
      <c r="K72" s="16"/>
      <c r="L72" s="13"/>
      <c r="M72" s="15"/>
      <c r="N72" s="16"/>
      <c r="O72" s="13"/>
      <c r="P72" s="56"/>
      <c r="Q72" s="97" t="str">
        <f t="shared" si="5"/>
        <v/>
      </c>
      <c r="R72" s="98" t="str">
        <f t="shared" si="6"/>
        <v/>
      </c>
      <c r="S72" s="98" t="str">
        <f t="shared" si="8"/>
        <v/>
      </c>
      <c r="T72" s="99" t="str">
        <f t="shared" si="9"/>
        <v/>
      </c>
      <c r="U72" s="100" t="str">
        <f t="shared" si="7"/>
        <v/>
      </c>
    </row>
    <row r="73" spans="1:21" ht="14.25" x14ac:dyDescent="0.15">
      <c r="A73" s="89">
        <v>64</v>
      </c>
      <c r="B73" s="10"/>
      <c r="C73" s="174"/>
      <c r="D73" s="158"/>
      <c r="E73" s="11"/>
      <c r="F73" s="158"/>
      <c r="G73" s="12"/>
      <c r="H73" s="13"/>
      <c r="I73" s="14"/>
      <c r="J73" s="15"/>
      <c r="K73" s="16"/>
      <c r="L73" s="13"/>
      <c r="M73" s="15"/>
      <c r="N73" s="16"/>
      <c r="O73" s="13"/>
      <c r="P73" s="56"/>
      <c r="Q73" s="97" t="str">
        <f t="shared" si="5"/>
        <v/>
      </c>
      <c r="R73" s="98" t="str">
        <f t="shared" si="6"/>
        <v/>
      </c>
      <c r="S73" s="98" t="str">
        <f t="shared" si="8"/>
        <v/>
      </c>
      <c r="T73" s="99" t="str">
        <f t="shared" si="9"/>
        <v/>
      </c>
      <c r="U73" s="100" t="str">
        <f t="shared" si="7"/>
        <v/>
      </c>
    </row>
    <row r="74" spans="1:21" ht="14.25" x14ac:dyDescent="0.15">
      <c r="A74" s="89">
        <v>65</v>
      </c>
      <c r="B74" s="17"/>
      <c r="C74" s="175"/>
      <c r="D74" s="159"/>
      <c r="E74" s="18"/>
      <c r="F74" s="159"/>
      <c r="G74" s="19"/>
      <c r="H74" s="20"/>
      <c r="I74" s="21"/>
      <c r="J74" s="22"/>
      <c r="K74" s="23"/>
      <c r="L74" s="20"/>
      <c r="M74" s="22"/>
      <c r="N74" s="23"/>
      <c r="O74" s="20"/>
      <c r="P74" s="57"/>
      <c r="Q74" s="110" t="str">
        <f t="shared" si="5"/>
        <v/>
      </c>
      <c r="R74" s="111" t="str">
        <f t="shared" si="6"/>
        <v/>
      </c>
      <c r="S74" s="111" t="str">
        <f t="shared" si="8"/>
        <v/>
      </c>
      <c r="T74" s="112" t="str">
        <f t="shared" si="9"/>
        <v/>
      </c>
      <c r="U74" s="113" t="str">
        <f t="shared" si="7"/>
        <v/>
      </c>
    </row>
    <row r="75" spans="1:21" ht="14.25" x14ac:dyDescent="0.15">
      <c r="A75" s="89">
        <v>66</v>
      </c>
      <c r="B75" s="24"/>
      <c r="C75" s="176"/>
      <c r="D75" s="160"/>
      <c r="E75" s="25"/>
      <c r="F75" s="160"/>
      <c r="G75" s="26"/>
      <c r="H75" s="27"/>
      <c r="I75" s="28"/>
      <c r="J75" s="29"/>
      <c r="K75" s="30"/>
      <c r="L75" s="27"/>
      <c r="M75" s="29"/>
      <c r="N75" s="30"/>
      <c r="O75" s="27"/>
      <c r="P75" s="58"/>
      <c r="Q75" s="116" t="str">
        <f t="shared" si="5"/>
        <v/>
      </c>
      <c r="R75" s="117" t="str">
        <f t="shared" si="6"/>
        <v/>
      </c>
      <c r="S75" s="117" t="str">
        <f t="shared" si="8"/>
        <v/>
      </c>
      <c r="T75" s="118" t="str">
        <f t="shared" si="9"/>
        <v/>
      </c>
      <c r="U75" s="119" t="str">
        <f t="shared" si="7"/>
        <v/>
      </c>
    </row>
    <row r="76" spans="1:21" ht="14.25" customHeight="1" x14ac:dyDescent="0.15">
      <c r="A76" s="89">
        <v>67</v>
      </c>
      <c r="B76" s="10"/>
      <c r="C76" s="174"/>
      <c r="D76" s="158"/>
      <c r="E76" s="11"/>
      <c r="F76" s="158"/>
      <c r="G76" s="12"/>
      <c r="H76" s="13"/>
      <c r="I76" s="14"/>
      <c r="J76" s="15"/>
      <c r="K76" s="16"/>
      <c r="L76" s="13"/>
      <c r="M76" s="15"/>
      <c r="N76" s="16"/>
      <c r="O76" s="13"/>
      <c r="P76" s="56"/>
      <c r="Q76" s="97" t="str">
        <f t="shared" ref="Q76:Q109" si="11">IF(AND(D76="",F76=""),"",IF(AND(G76&lt;&gt;1,H76=1),"保護者のみ",IF(AND(G76=1,H76&lt;&gt;1),"生徒のみ",IF(AND(G76=1,H76=1),"双方参加","不参加"))))</f>
        <v/>
      </c>
      <c r="R76" s="98" t="str">
        <f t="shared" ref="R76:R109" si="12">IF(D76="","",IF(I76="","不参加",IFERROR(INDEX($AA$11:$AA$14,I76),"入力を確認してください。")))</f>
        <v/>
      </c>
      <c r="S76" s="98" t="str">
        <f t="shared" si="8"/>
        <v/>
      </c>
      <c r="T76" s="99" t="str">
        <f t="shared" si="9"/>
        <v/>
      </c>
      <c r="U76" s="100" t="str">
        <f t="shared" ref="U76:U109" si="13">IF(OR(F76="",P76=""),"",IFERROR(INDEX($AA$35:$AA$39,P76),"入力を確認してください。"))</f>
        <v/>
      </c>
    </row>
    <row r="77" spans="1:21" ht="14.25" x14ac:dyDescent="0.15">
      <c r="A77" s="89">
        <v>68</v>
      </c>
      <c r="B77" s="10"/>
      <c r="C77" s="174"/>
      <c r="D77" s="158"/>
      <c r="E77" s="11"/>
      <c r="F77" s="158"/>
      <c r="G77" s="12"/>
      <c r="H77" s="13"/>
      <c r="I77" s="14"/>
      <c r="J77" s="15"/>
      <c r="K77" s="16"/>
      <c r="L77" s="13"/>
      <c r="M77" s="15"/>
      <c r="N77" s="16"/>
      <c r="O77" s="13"/>
      <c r="P77" s="56"/>
      <c r="Q77" s="97" t="str">
        <f t="shared" si="11"/>
        <v/>
      </c>
      <c r="R77" s="98" t="str">
        <f t="shared" si="12"/>
        <v/>
      </c>
      <c r="S77" s="98" t="str">
        <f t="shared" ref="S77:S109" si="14">IF(OR(D77="",I77&gt;1),"","①"&amp;IF(J77="","　",LEFT(INDEX($AA$18:$AA$23,J77),1))&amp;"　②"&amp;IF(K77="","　",LEFT(INDEX($AA$18:$AA$23,K77),1))&amp;"　③"&amp;IF(L77="","　",LEFT(INDEX($AA$18:$AA$23,L77),1)))</f>
        <v/>
      </c>
      <c r="T77" s="99" t="str">
        <f t="shared" ref="T77:T109" si="15">IF(OR(D77="",I77&lt;3),"","①"&amp;IF(M77="","　",INDEX($AA$27:$AA$31,M77))&amp;"　②"&amp;IF(N77="","　",INDEX($AA$27:$AA$31,N77))&amp;"　③"&amp;IF(O77="","　",INDEX($AA$27:$AA$31,O77)))</f>
        <v/>
      </c>
      <c r="U77" s="100" t="str">
        <f t="shared" si="13"/>
        <v/>
      </c>
    </row>
    <row r="78" spans="1:21" ht="14.25" x14ac:dyDescent="0.15">
      <c r="A78" s="89">
        <v>69</v>
      </c>
      <c r="B78" s="10"/>
      <c r="C78" s="174"/>
      <c r="D78" s="158"/>
      <c r="E78" s="11"/>
      <c r="F78" s="158"/>
      <c r="G78" s="12"/>
      <c r="H78" s="13"/>
      <c r="I78" s="14"/>
      <c r="J78" s="15"/>
      <c r="K78" s="16"/>
      <c r="L78" s="13"/>
      <c r="M78" s="15"/>
      <c r="N78" s="16"/>
      <c r="O78" s="13"/>
      <c r="P78" s="56"/>
      <c r="Q78" s="97" t="str">
        <f t="shared" si="11"/>
        <v/>
      </c>
      <c r="R78" s="98" t="str">
        <f t="shared" si="12"/>
        <v/>
      </c>
      <c r="S78" s="98" t="str">
        <f t="shared" si="14"/>
        <v/>
      </c>
      <c r="T78" s="99" t="str">
        <f t="shared" si="15"/>
        <v/>
      </c>
      <c r="U78" s="100" t="str">
        <f t="shared" si="13"/>
        <v/>
      </c>
    </row>
    <row r="79" spans="1:21" ht="14.25" x14ac:dyDescent="0.15">
      <c r="A79" s="89">
        <v>70</v>
      </c>
      <c r="B79" s="17"/>
      <c r="C79" s="175"/>
      <c r="D79" s="159"/>
      <c r="E79" s="18"/>
      <c r="F79" s="159"/>
      <c r="G79" s="19"/>
      <c r="H79" s="20"/>
      <c r="I79" s="21"/>
      <c r="J79" s="22"/>
      <c r="K79" s="23"/>
      <c r="L79" s="20"/>
      <c r="M79" s="22"/>
      <c r="N79" s="23"/>
      <c r="O79" s="20"/>
      <c r="P79" s="57"/>
      <c r="Q79" s="110" t="str">
        <f t="shared" si="11"/>
        <v/>
      </c>
      <c r="R79" s="111" t="str">
        <f t="shared" si="12"/>
        <v/>
      </c>
      <c r="S79" s="111" t="str">
        <f t="shared" si="14"/>
        <v/>
      </c>
      <c r="T79" s="112" t="str">
        <f t="shared" si="15"/>
        <v/>
      </c>
      <c r="U79" s="113" t="str">
        <f t="shared" si="13"/>
        <v/>
      </c>
    </row>
    <row r="80" spans="1:21" ht="14.25" x14ac:dyDescent="0.15">
      <c r="A80" s="89">
        <v>71</v>
      </c>
      <c r="B80" s="24"/>
      <c r="C80" s="176"/>
      <c r="D80" s="160"/>
      <c r="E80" s="25"/>
      <c r="F80" s="160"/>
      <c r="G80" s="26"/>
      <c r="H80" s="27"/>
      <c r="I80" s="28"/>
      <c r="J80" s="29"/>
      <c r="K80" s="30"/>
      <c r="L80" s="27"/>
      <c r="M80" s="29"/>
      <c r="N80" s="30"/>
      <c r="O80" s="27"/>
      <c r="P80" s="58"/>
      <c r="Q80" s="116" t="str">
        <f t="shared" si="11"/>
        <v/>
      </c>
      <c r="R80" s="117" t="str">
        <f t="shared" si="12"/>
        <v/>
      </c>
      <c r="S80" s="117" t="str">
        <f t="shared" si="14"/>
        <v/>
      </c>
      <c r="T80" s="118" t="str">
        <f t="shared" si="15"/>
        <v/>
      </c>
      <c r="U80" s="119" t="str">
        <f t="shared" si="13"/>
        <v/>
      </c>
    </row>
    <row r="81" spans="1:28" ht="14.25" customHeight="1" x14ac:dyDescent="0.15">
      <c r="A81" s="89">
        <v>72</v>
      </c>
      <c r="B81" s="10"/>
      <c r="C81" s="174"/>
      <c r="D81" s="158"/>
      <c r="E81" s="11"/>
      <c r="F81" s="158"/>
      <c r="G81" s="12"/>
      <c r="H81" s="13"/>
      <c r="I81" s="14"/>
      <c r="J81" s="15"/>
      <c r="K81" s="16"/>
      <c r="L81" s="13"/>
      <c r="M81" s="15"/>
      <c r="N81" s="16"/>
      <c r="O81" s="13"/>
      <c r="P81" s="56"/>
      <c r="Q81" s="97" t="str">
        <f t="shared" si="11"/>
        <v/>
      </c>
      <c r="R81" s="98" t="str">
        <f t="shared" si="12"/>
        <v/>
      </c>
      <c r="S81" s="98" t="str">
        <f t="shared" si="14"/>
        <v/>
      </c>
      <c r="T81" s="99" t="str">
        <f t="shared" si="15"/>
        <v/>
      </c>
      <c r="U81" s="100" t="str">
        <f t="shared" si="13"/>
        <v/>
      </c>
    </row>
    <row r="82" spans="1:28" ht="14.25" x14ac:dyDescent="0.15">
      <c r="A82" s="89">
        <v>73</v>
      </c>
      <c r="B82" s="10"/>
      <c r="C82" s="174"/>
      <c r="D82" s="158"/>
      <c r="E82" s="11"/>
      <c r="F82" s="158"/>
      <c r="G82" s="12"/>
      <c r="H82" s="13"/>
      <c r="I82" s="14"/>
      <c r="J82" s="15"/>
      <c r="K82" s="16"/>
      <c r="L82" s="13"/>
      <c r="M82" s="15"/>
      <c r="N82" s="16"/>
      <c r="O82" s="13"/>
      <c r="P82" s="56"/>
      <c r="Q82" s="97" t="str">
        <f t="shared" si="11"/>
        <v/>
      </c>
      <c r="R82" s="98" t="str">
        <f t="shared" si="12"/>
        <v/>
      </c>
      <c r="S82" s="98" t="str">
        <f t="shared" si="14"/>
        <v/>
      </c>
      <c r="T82" s="99" t="str">
        <f t="shared" si="15"/>
        <v/>
      </c>
      <c r="U82" s="100" t="str">
        <f t="shared" si="13"/>
        <v/>
      </c>
    </row>
    <row r="83" spans="1:28" ht="14.25" x14ac:dyDescent="0.15">
      <c r="A83" s="89">
        <v>74</v>
      </c>
      <c r="B83" s="10"/>
      <c r="C83" s="174"/>
      <c r="D83" s="158"/>
      <c r="E83" s="11"/>
      <c r="F83" s="158"/>
      <c r="G83" s="12"/>
      <c r="H83" s="13"/>
      <c r="I83" s="14"/>
      <c r="J83" s="15"/>
      <c r="K83" s="16"/>
      <c r="L83" s="13"/>
      <c r="M83" s="15"/>
      <c r="N83" s="16"/>
      <c r="O83" s="13"/>
      <c r="P83" s="56"/>
      <c r="Q83" s="97" t="str">
        <f t="shared" si="11"/>
        <v/>
      </c>
      <c r="R83" s="98" t="str">
        <f t="shared" si="12"/>
        <v/>
      </c>
      <c r="S83" s="98" t="str">
        <f t="shared" si="14"/>
        <v/>
      </c>
      <c r="T83" s="99" t="str">
        <f t="shared" si="15"/>
        <v/>
      </c>
      <c r="U83" s="100" t="str">
        <f t="shared" si="13"/>
        <v/>
      </c>
    </row>
    <row r="84" spans="1:28" ht="14.25" x14ac:dyDescent="0.15">
      <c r="A84" s="89">
        <v>75</v>
      </c>
      <c r="B84" s="17"/>
      <c r="C84" s="175"/>
      <c r="D84" s="159"/>
      <c r="E84" s="18"/>
      <c r="F84" s="159"/>
      <c r="G84" s="19"/>
      <c r="H84" s="20"/>
      <c r="I84" s="21"/>
      <c r="J84" s="22"/>
      <c r="K84" s="23"/>
      <c r="L84" s="20"/>
      <c r="M84" s="22"/>
      <c r="N84" s="23"/>
      <c r="O84" s="20"/>
      <c r="P84" s="57"/>
      <c r="Q84" s="110" t="str">
        <f t="shared" si="11"/>
        <v/>
      </c>
      <c r="R84" s="111" t="str">
        <f t="shared" si="12"/>
        <v/>
      </c>
      <c r="S84" s="111" t="str">
        <f t="shared" si="14"/>
        <v/>
      </c>
      <c r="T84" s="112" t="str">
        <f t="shared" si="15"/>
        <v/>
      </c>
      <c r="U84" s="113" t="str">
        <f t="shared" si="13"/>
        <v/>
      </c>
    </row>
    <row r="85" spans="1:28" ht="14.25" x14ac:dyDescent="0.15">
      <c r="A85" s="89">
        <v>76</v>
      </c>
      <c r="B85" s="24"/>
      <c r="C85" s="176"/>
      <c r="D85" s="160"/>
      <c r="E85" s="25"/>
      <c r="F85" s="160"/>
      <c r="G85" s="26"/>
      <c r="H85" s="27"/>
      <c r="I85" s="28"/>
      <c r="J85" s="29"/>
      <c r="K85" s="30"/>
      <c r="L85" s="27"/>
      <c r="M85" s="29"/>
      <c r="N85" s="30"/>
      <c r="O85" s="27"/>
      <c r="P85" s="58"/>
      <c r="Q85" s="116" t="str">
        <f t="shared" si="11"/>
        <v/>
      </c>
      <c r="R85" s="117" t="str">
        <f t="shared" si="12"/>
        <v/>
      </c>
      <c r="S85" s="117" t="str">
        <f t="shared" si="14"/>
        <v/>
      </c>
      <c r="T85" s="118" t="str">
        <f t="shared" si="15"/>
        <v/>
      </c>
      <c r="U85" s="119" t="str">
        <f t="shared" si="13"/>
        <v/>
      </c>
    </row>
    <row r="86" spans="1:28" ht="14.25" customHeight="1" x14ac:dyDescent="0.15">
      <c r="A86" s="89">
        <v>77</v>
      </c>
      <c r="B86" s="10"/>
      <c r="C86" s="174"/>
      <c r="D86" s="158"/>
      <c r="E86" s="11"/>
      <c r="F86" s="158"/>
      <c r="G86" s="12"/>
      <c r="H86" s="13"/>
      <c r="I86" s="14"/>
      <c r="J86" s="15"/>
      <c r="K86" s="16"/>
      <c r="L86" s="13"/>
      <c r="M86" s="15"/>
      <c r="N86" s="16"/>
      <c r="O86" s="13"/>
      <c r="P86" s="56"/>
      <c r="Q86" s="97" t="str">
        <f t="shared" si="11"/>
        <v/>
      </c>
      <c r="R86" s="98" t="str">
        <f t="shared" si="12"/>
        <v/>
      </c>
      <c r="S86" s="98" t="str">
        <f t="shared" si="14"/>
        <v/>
      </c>
      <c r="T86" s="99" t="str">
        <f t="shared" si="15"/>
        <v/>
      </c>
      <c r="U86" s="100" t="str">
        <f t="shared" si="13"/>
        <v/>
      </c>
    </row>
    <row r="87" spans="1:28" ht="14.25" x14ac:dyDescent="0.15">
      <c r="A87" s="89">
        <v>78</v>
      </c>
      <c r="B87" s="10"/>
      <c r="C87" s="174"/>
      <c r="D87" s="158"/>
      <c r="E87" s="11"/>
      <c r="F87" s="158"/>
      <c r="G87" s="12"/>
      <c r="H87" s="13"/>
      <c r="I87" s="14"/>
      <c r="J87" s="15"/>
      <c r="K87" s="16"/>
      <c r="L87" s="13"/>
      <c r="M87" s="15"/>
      <c r="N87" s="16"/>
      <c r="O87" s="13"/>
      <c r="P87" s="56"/>
      <c r="Q87" s="97" t="str">
        <f t="shared" si="11"/>
        <v/>
      </c>
      <c r="R87" s="98" t="str">
        <f t="shared" si="12"/>
        <v/>
      </c>
      <c r="S87" s="98" t="str">
        <f t="shared" si="14"/>
        <v/>
      </c>
      <c r="T87" s="99" t="str">
        <f t="shared" si="15"/>
        <v/>
      </c>
      <c r="U87" s="100" t="str">
        <f t="shared" si="13"/>
        <v/>
      </c>
    </row>
    <row r="88" spans="1:28" ht="14.25" x14ac:dyDescent="0.15">
      <c r="A88" s="89">
        <v>79</v>
      </c>
      <c r="B88" s="10"/>
      <c r="C88" s="174"/>
      <c r="D88" s="158"/>
      <c r="E88" s="11"/>
      <c r="F88" s="158"/>
      <c r="G88" s="12"/>
      <c r="H88" s="13"/>
      <c r="I88" s="14"/>
      <c r="J88" s="15"/>
      <c r="K88" s="16"/>
      <c r="L88" s="13"/>
      <c r="M88" s="15"/>
      <c r="N88" s="16"/>
      <c r="O88" s="13"/>
      <c r="P88" s="56"/>
      <c r="Q88" s="97" t="str">
        <f t="shared" si="11"/>
        <v/>
      </c>
      <c r="R88" s="98" t="str">
        <f t="shared" si="12"/>
        <v/>
      </c>
      <c r="S88" s="98" t="str">
        <f t="shared" si="14"/>
        <v/>
      </c>
      <c r="T88" s="99" t="str">
        <f t="shared" si="15"/>
        <v/>
      </c>
      <c r="U88" s="100" t="str">
        <f t="shared" si="13"/>
        <v/>
      </c>
    </row>
    <row r="89" spans="1:28" ht="14.25" x14ac:dyDescent="0.15">
      <c r="A89" s="89">
        <v>80</v>
      </c>
      <c r="B89" s="17"/>
      <c r="C89" s="175"/>
      <c r="D89" s="159"/>
      <c r="E89" s="18"/>
      <c r="F89" s="159"/>
      <c r="G89" s="19"/>
      <c r="H89" s="20"/>
      <c r="I89" s="21"/>
      <c r="J89" s="22"/>
      <c r="K89" s="23"/>
      <c r="L89" s="20"/>
      <c r="M89" s="22"/>
      <c r="N89" s="23"/>
      <c r="O89" s="20"/>
      <c r="P89" s="57"/>
      <c r="Q89" s="110" t="str">
        <f t="shared" si="11"/>
        <v/>
      </c>
      <c r="R89" s="111" t="str">
        <f t="shared" si="12"/>
        <v/>
      </c>
      <c r="S89" s="111" t="str">
        <f t="shared" si="14"/>
        <v/>
      </c>
      <c r="T89" s="112" t="str">
        <f t="shared" si="15"/>
        <v/>
      </c>
      <c r="U89" s="113" t="str">
        <f t="shared" si="13"/>
        <v/>
      </c>
    </row>
    <row r="90" spans="1:28" ht="14.25" x14ac:dyDescent="0.15">
      <c r="A90" s="89">
        <v>81</v>
      </c>
      <c r="B90" s="24"/>
      <c r="C90" s="176"/>
      <c r="D90" s="160"/>
      <c r="E90" s="25"/>
      <c r="F90" s="160"/>
      <c r="G90" s="26"/>
      <c r="H90" s="27"/>
      <c r="I90" s="28"/>
      <c r="J90" s="29"/>
      <c r="K90" s="30"/>
      <c r="L90" s="27"/>
      <c r="M90" s="29"/>
      <c r="N90" s="30"/>
      <c r="O90" s="27"/>
      <c r="P90" s="58"/>
      <c r="Q90" s="116" t="str">
        <f t="shared" si="11"/>
        <v/>
      </c>
      <c r="R90" s="117" t="str">
        <f t="shared" si="12"/>
        <v/>
      </c>
      <c r="S90" s="117" t="str">
        <f t="shared" si="14"/>
        <v/>
      </c>
      <c r="T90" s="118" t="str">
        <f t="shared" si="15"/>
        <v/>
      </c>
      <c r="U90" s="119" t="str">
        <f t="shared" si="13"/>
        <v/>
      </c>
    </row>
    <row r="91" spans="1:28" ht="14.25" customHeight="1" x14ac:dyDescent="0.15">
      <c r="A91" s="89">
        <v>82</v>
      </c>
      <c r="B91" s="10"/>
      <c r="C91" s="174"/>
      <c r="D91" s="158"/>
      <c r="E91" s="11"/>
      <c r="F91" s="158"/>
      <c r="G91" s="12"/>
      <c r="H91" s="13"/>
      <c r="I91" s="14"/>
      <c r="J91" s="15"/>
      <c r="K91" s="16"/>
      <c r="L91" s="13"/>
      <c r="M91" s="15"/>
      <c r="N91" s="16"/>
      <c r="O91" s="13"/>
      <c r="P91" s="56"/>
      <c r="Q91" s="97" t="str">
        <f t="shared" si="11"/>
        <v/>
      </c>
      <c r="R91" s="98" t="str">
        <f t="shared" si="12"/>
        <v/>
      </c>
      <c r="S91" s="98" t="str">
        <f t="shared" si="14"/>
        <v/>
      </c>
      <c r="T91" s="99" t="str">
        <f t="shared" si="15"/>
        <v/>
      </c>
      <c r="U91" s="100" t="str">
        <f t="shared" si="13"/>
        <v/>
      </c>
    </row>
    <row r="92" spans="1:28" ht="14.25" x14ac:dyDescent="0.15">
      <c r="A92" s="89">
        <v>83</v>
      </c>
      <c r="B92" s="10"/>
      <c r="C92" s="174"/>
      <c r="D92" s="158"/>
      <c r="E92" s="11"/>
      <c r="F92" s="158"/>
      <c r="G92" s="12"/>
      <c r="H92" s="13"/>
      <c r="I92" s="14"/>
      <c r="J92" s="15"/>
      <c r="K92" s="16"/>
      <c r="L92" s="13"/>
      <c r="M92" s="15"/>
      <c r="N92" s="16"/>
      <c r="O92" s="13"/>
      <c r="P92" s="56"/>
      <c r="Q92" s="97" t="str">
        <f t="shared" si="11"/>
        <v/>
      </c>
      <c r="R92" s="98" t="str">
        <f t="shared" si="12"/>
        <v/>
      </c>
      <c r="S92" s="98" t="str">
        <f t="shared" si="14"/>
        <v/>
      </c>
      <c r="T92" s="99" t="str">
        <f t="shared" si="15"/>
        <v/>
      </c>
      <c r="U92" s="100" t="str">
        <f t="shared" si="13"/>
        <v/>
      </c>
    </row>
    <row r="93" spans="1:28" ht="14.25" x14ac:dyDescent="0.15">
      <c r="A93" s="89">
        <v>84</v>
      </c>
      <c r="B93" s="10"/>
      <c r="C93" s="174"/>
      <c r="D93" s="158"/>
      <c r="E93" s="11"/>
      <c r="F93" s="158"/>
      <c r="G93" s="12"/>
      <c r="H93" s="13"/>
      <c r="I93" s="14"/>
      <c r="J93" s="15"/>
      <c r="K93" s="16"/>
      <c r="L93" s="13"/>
      <c r="M93" s="15"/>
      <c r="N93" s="16"/>
      <c r="O93" s="13"/>
      <c r="P93" s="56"/>
      <c r="Q93" s="97" t="str">
        <f t="shared" si="11"/>
        <v/>
      </c>
      <c r="R93" s="98" t="str">
        <f t="shared" si="12"/>
        <v/>
      </c>
      <c r="S93" s="98" t="str">
        <f t="shared" si="14"/>
        <v/>
      </c>
      <c r="T93" s="99" t="str">
        <f t="shared" si="15"/>
        <v/>
      </c>
      <c r="U93" s="100" t="str">
        <f t="shared" si="13"/>
        <v/>
      </c>
    </row>
    <row r="94" spans="1:28" ht="14.25" x14ac:dyDescent="0.15">
      <c r="A94" s="89">
        <v>85</v>
      </c>
      <c r="B94" s="17"/>
      <c r="C94" s="175"/>
      <c r="D94" s="159"/>
      <c r="E94" s="18"/>
      <c r="F94" s="159"/>
      <c r="G94" s="19"/>
      <c r="H94" s="20"/>
      <c r="I94" s="21"/>
      <c r="J94" s="22"/>
      <c r="K94" s="23"/>
      <c r="L94" s="20"/>
      <c r="M94" s="22"/>
      <c r="N94" s="23"/>
      <c r="O94" s="20"/>
      <c r="P94" s="57"/>
      <c r="Q94" s="110" t="str">
        <f t="shared" si="11"/>
        <v/>
      </c>
      <c r="R94" s="111" t="str">
        <f t="shared" si="12"/>
        <v/>
      </c>
      <c r="S94" s="111" t="str">
        <f t="shared" si="14"/>
        <v/>
      </c>
      <c r="T94" s="112" t="str">
        <f t="shared" si="15"/>
        <v/>
      </c>
      <c r="U94" s="113" t="str">
        <f t="shared" si="13"/>
        <v/>
      </c>
    </row>
    <row r="95" spans="1:28" ht="14.25" x14ac:dyDescent="0.15">
      <c r="A95" s="89">
        <v>86</v>
      </c>
      <c r="B95" s="24"/>
      <c r="C95" s="176"/>
      <c r="D95" s="160"/>
      <c r="E95" s="25"/>
      <c r="F95" s="160"/>
      <c r="G95" s="26"/>
      <c r="H95" s="27"/>
      <c r="I95" s="28"/>
      <c r="J95" s="29"/>
      <c r="K95" s="30"/>
      <c r="L95" s="27"/>
      <c r="M95" s="29"/>
      <c r="N95" s="30"/>
      <c r="O95" s="27"/>
      <c r="P95" s="58"/>
      <c r="Q95" s="116" t="str">
        <f t="shared" si="11"/>
        <v/>
      </c>
      <c r="R95" s="117" t="str">
        <f t="shared" si="12"/>
        <v/>
      </c>
      <c r="S95" s="117" t="str">
        <f t="shared" si="14"/>
        <v/>
      </c>
      <c r="T95" s="118" t="str">
        <f t="shared" si="15"/>
        <v/>
      </c>
      <c r="U95" s="119" t="str">
        <f t="shared" si="13"/>
        <v/>
      </c>
      <c r="Y95" s="67"/>
      <c r="Z95" s="67"/>
      <c r="AA95" s="67"/>
      <c r="AB95" s="67"/>
    </row>
    <row r="96" spans="1:28" ht="14.25" customHeight="1" x14ac:dyDescent="0.15">
      <c r="A96" s="89">
        <v>87</v>
      </c>
      <c r="B96" s="10"/>
      <c r="C96" s="174"/>
      <c r="D96" s="158"/>
      <c r="E96" s="11"/>
      <c r="F96" s="158"/>
      <c r="G96" s="12"/>
      <c r="H96" s="13"/>
      <c r="I96" s="14"/>
      <c r="J96" s="15"/>
      <c r="K96" s="16"/>
      <c r="L96" s="13"/>
      <c r="M96" s="15"/>
      <c r="N96" s="16"/>
      <c r="O96" s="13"/>
      <c r="P96" s="56"/>
      <c r="Q96" s="97" t="str">
        <f t="shared" si="11"/>
        <v/>
      </c>
      <c r="R96" s="98" t="str">
        <f t="shared" si="12"/>
        <v/>
      </c>
      <c r="S96" s="98" t="str">
        <f t="shared" si="14"/>
        <v/>
      </c>
      <c r="T96" s="99" t="str">
        <f t="shared" si="15"/>
        <v/>
      </c>
      <c r="U96" s="100" t="str">
        <f t="shared" si="13"/>
        <v/>
      </c>
    </row>
    <row r="97" spans="1:35" ht="14.25" x14ac:dyDescent="0.15">
      <c r="A97" s="89">
        <v>88</v>
      </c>
      <c r="B97" s="10"/>
      <c r="C97" s="174"/>
      <c r="D97" s="158"/>
      <c r="E97" s="11"/>
      <c r="F97" s="158"/>
      <c r="G97" s="12"/>
      <c r="H97" s="13"/>
      <c r="I97" s="14"/>
      <c r="J97" s="15"/>
      <c r="K97" s="16"/>
      <c r="L97" s="13"/>
      <c r="M97" s="15"/>
      <c r="N97" s="16"/>
      <c r="O97" s="13"/>
      <c r="P97" s="56"/>
      <c r="Q97" s="97" t="str">
        <f t="shared" si="11"/>
        <v/>
      </c>
      <c r="R97" s="98" t="str">
        <f t="shared" si="12"/>
        <v/>
      </c>
      <c r="S97" s="98" t="str">
        <f t="shared" si="14"/>
        <v/>
      </c>
      <c r="T97" s="99" t="str">
        <f t="shared" si="15"/>
        <v/>
      </c>
      <c r="U97" s="100" t="str">
        <f t="shared" si="13"/>
        <v/>
      </c>
    </row>
    <row r="98" spans="1:35" ht="14.25" x14ac:dyDescent="0.15">
      <c r="A98" s="89">
        <v>89</v>
      </c>
      <c r="B98" s="10"/>
      <c r="C98" s="174"/>
      <c r="D98" s="158"/>
      <c r="E98" s="11"/>
      <c r="F98" s="158"/>
      <c r="G98" s="12"/>
      <c r="H98" s="13"/>
      <c r="I98" s="14"/>
      <c r="J98" s="15"/>
      <c r="K98" s="16"/>
      <c r="L98" s="13"/>
      <c r="M98" s="15"/>
      <c r="N98" s="16"/>
      <c r="O98" s="13"/>
      <c r="P98" s="56"/>
      <c r="Q98" s="97" t="str">
        <f t="shared" si="11"/>
        <v/>
      </c>
      <c r="R98" s="98" t="str">
        <f t="shared" si="12"/>
        <v/>
      </c>
      <c r="S98" s="98" t="str">
        <f t="shared" si="14"/>
        <v/>
      </c>
      <c r="T98" s="99" t="str">
        <f t="shared" si="15"/>
        <v/>
      </c>
      <c r="U98" s="100" t="str">
        <f t="shared" si="13"/>
        <v/>
      </c>
    </row>
    <row r="99" spans="1:35" ht="14.25" x14ac:dyDescent="0.15">
      <c r="A99" s="89">
        <v>90</v>
      </c>
      <c r="B99" s="17"/>
      <c r="C99" s="175"/>
      <c r="D99" s="159"/>
      <c r="E99" s="18"/>
      <c r="F99" s="159"/>
      <c r="G99" s="19"/>
      <c r="H99" s="20"/>
      <c r="I99" s="21"/>
      <c r="J99" s="22"/>
      <c r="K99" s="23"/>
      <c r="L99" s="20"/>
      <c r="M99" s="22"/>
      <c r="N99" s="23"/>
      <c r="O99" s="20"/>
      <c r="P99" s="57"/>
      <c r="Q99" s="110" t="str">
        <f t="shared" si="11"/>
        <v/>
      </c>
      <c r="R99" s="111" t="str">
        <f t="shared" si="12"/>
        <v/>
      </c>
      <c r="S99" s="111" t="str">
        <f t="shared" si="14"/>
        <v/>
      </c>
      <c r="T99" s="112" t="str">
        <f t="shared" si="15"/>
        <v/>
      </c>
      <c r="U99" s="113" t="str">
        <f t="shared" si="13"/>
        <v/>
      </c>
      <c r="AC99" s="67"/>
    </row>
    <row r="100" spans="1:35" ht="14.25" x14ac:dyDescent="0.15">
      <c r="A100" s="89">
        <v>91</v>
      </c>
      <c r="B100" s="24"/>
      <c r="C100" s="176"/>
      <c r="D100" s="160"/>
      <c r="E100" s="25"/>
      <c r="F100" s="160"/>
      <c r="G100" s="26"/>
      <c r="H100" s="27"/>
      <c r="I100" s="28"/>
      <c r="J100" s="29"/>
      <c r="K100" s="30"/>
      <c r="L100" s="27"/>
      <c r="M100" s="29"/>
      <c r="N100" s="30"/>
      <c r="O100" s="27"/>
      <c r="P100" s="58"/>
      <c r="Q100" s="116" t="str">
        <f t="shared" si="11"/>
        <v/>
      </c>
      <c r="R100" s="117" t="str">
        <f t="shared" si="12"/>
        <v/>
      </c>
      <c r="S100" s="117" t="str">
        <f t="shared" si="14"/>
        <v/>
      </c>
      <c r="T100" s="118" t="str">
        <f t="shared" si="15"/>
        <v/>
      </c>
      <c r="U100" s="119" t="str">
        <f t="shared" si="13"/>
        <v/>
      </c>
    </row>
    <row r="101" spans="1:35" ht="14.25" customHeight="1" x14ac:dyDescent="0.15">
      <c r="A101" s="89">
        <v>92</v>
      </c>
      <c r="B101" s="10"/>
      <c r="C101" s="174"/>
      <c r="D101" s="158"/>
      <c r="E101" s="11"/>
      <c r="F101" s="158"/>
      <c r="G101" s="12"/>
      <c r="H101" s="13"/>
      <c r="I101" s="14"/>
      <c r="J101" s="15"/>
      <c r="K101" s="16"/>
      <c r="L101" s="13"/>
      <c r="M101" s="15"/>
      <c r="N101" s="16"/>
      <c r="O101" s="13"/>
      <c r="P101" s="56"/>
      <c r="Q101" s="97" t="str">
        <f t="shared" si="11"/>
        <v/>
      </c>
      <c r="R101" s="98" t="str">
        <f t="shared" si="12"/>
        <v/>
      </c>
      <c r="S101" s="98" t="str">
        <f t="shared" si="14"/>
        <v/>
      </c>
      <c r="T101" s="99" t="str">
        <f t="shared" si="15"/>
        <v/>
      </c>
      <c r="U101" s="100" t="str">
        <f t="shared" si="13"/>
        <v/>
      </c>
    </row>
    <row r="102" spans="1:35" ht="14.25" x14ac:dyDescent="0.15">
      <c r="A102" s="89">
        <v>93</v>
      </c>
      <c r="B102" s="10"/>
      <c r="C102" s="174"/>
      <c r="D102" s="158"/>
      <c r="E102" s="11"/>
      <c r="F102" s="158"/>
      <c r="G102" s="12"/>
      <c r="H102" s="13"/>
      <c r="I102" s="14"/>
      <c r="J102" s="15"/>
      <c r="K102" s="16"/>
      <c r="L102" s="13"/>
      <c r="M102" s="15"/>
      <c r="N102" s="16"/>
      <c r="O102" s="13"/>
      <c r="P102" s="56"/>
      <c r="Q102" s="97" t="str">
        <f t="shared" si="11"/>
        <v/>
      </c>
      <c r="R102" s="98" t="str">
        <f t="shared" si="12"/>
        <v/>
      </c>
      <c r="S102" s="98" t="str">
        <f t="shared" si="14"/>
        <v/>
      </c>
      <c r="T102" s="99" t="str">
        <f t="shared" si="15"/>
        <v/>
      </c>
      <c r="U102" s="100" t="str">
        <f t="shared" si="13"/>
        <v/>
      </c>
    </row>
    <row r="103" spans="1:35" ht="18.75" x14ac:dyDescent="0.2">
      <c r="A103" s="89">
        <v>94</v>
      </c>
      <c r="B103" s="10"/>
      <c r="C103" s="174"/>
      <c r="D103" s="158"/>
      <c r="E103" s="11"/>
      <c r="F103" s="158"/>
      <c r="G103" s="12"/>
      <c r="H103" s="13"/>
      <c r="I103" s="14"/>
      <c r="J103" s="15"/>
      <c r="K103" s="16"/>
      <c r="L103" s="13"/>
      <c r="M103" s="15"/>
      <c r="N103" s="16"/>
      <c r="O103" s="13"/>
      <c r="P103" s="56"/>
      <c r="Q103" s="97" t="str">
        <f t="shared" si="11"/>
        <v/>
      </c>
      <c r="R103" s="98" t="str">
        <f t="shared" si="12"/>
        <v/>
      </c>
      <c r="S103" s="98" t="str">
        <f t="shared" si="14"/>
        <v/>
      </c>
      <c r="T103" s="99" t="str">
        <f t="shared" si="15"/>
        <v/>
      </c>
      <c r="U103" s="100" t="str">
        <f t="shared" si="13"/>
        <v/>
      </c>
      <c r="Y103" s="72"/>
      <c r="Z103" s="72"/>
      <c r="AA103" s="72"/>
      <c r="AB103" s="72"/>
      <c r="AC103" s="72"/>
    </row>
    <row r="104" spans="1:35" ht="14.25" x14ac:dyDescent="0.15">
      <c r="A104" s="89">
        <v>95</v>
      </c>
      <c r="B104" s="17"/>
      <c r="C104" s="175"/>
      <c r="D104" s="159"/>
      <c r="E104" s="18"/>
      <c r="F104" s="159"/>
      <c r="G104" s="19"/>
      <c r="H104" s="20"/>
      <c r="I104" s="21"/>
      <c r="J104" s="22"/>
      <c r="K104" s="23"/>
      <c r="L104" s="20"/>
      <c r="M104" s="22"/>
      <c r="N104" s="23"/>
      <c r="O104" s="20"/>
      <c r="P104" s="57"/>
      <c r="Q104" s="110" t="str">
        <f t="shared" si="11"/>
        <v/>
      </c>
      <c r="R104" s="111" t="str">
        <f t="shared" si="12"/>
        <v/>
      </c>
      <c r="S104" s="111" t="str">
        <f t="shared" si="14"/>
        <v/>
      </c>
      <c r="T104" s="112" t="str">
        <f t="shared" si="15"/>
        <v/>
      </c>
      <c r="U104" s="113" t="str">
        <f t="shared" si="13"/>
        <v/>
      </c>
    </row>
    <row r="105" spans="1:35" ht="14.25" x14ac:dyDescent="0.15">
      <c r="A105" s="89">
        <v>96</v>
      </c>
      <c r="B105" s="24"/>
      <c r="C105" s="176"/>
      <c r="D105" s="160"/>
      <c r="E105" s="25"/>
      <c r="F105" s="160"/>
      <c r="G105" s="26"/>
      <c r="H105" s="27"/>
      <c r="I105" s="28"/>
      <c r="J105" s="29"/>
      <c r="K105" s="30"/>
      <c r="L105" s="27"/>
      <c r="M105" s="29"/>
      <c r="N105" s="30"/>
      <c r="O105" s="27"/>
      <c r="P105" s="58"/>
      <c r="Q105" s="116" t="str">
        <f t="shared" si="11"/>
        <v/>
      </c>
      <c r="R105" s="117" t="str">
        <f t="shared" si="12"/>
        <v/>
      </c>
      <c r="S105" s="117" t="str">
        <f t="shared" si="14"/>
        <v/>
      </c>
      <c r="T105" s="118" t="str">
        <f t="shared" si="15"/>
        <v/>
      </c>
      <c r="U105" s="119" t="str">
        <f t="shared" si="13"/>
        <v/>
      </c>
      <c r="AD105" s="67"/>
    </row>
    <row r="106" spans="1:35" ht="14.25" x14ac:dyDescent="0.15">
      <c r="A106" s="89">
        <v>97</v>
      </c>
      <c r="B106" s="10"/>
      <c r="C106" s="174"/>
      <c r="D106" s="158"/>
      <c r="E106" s="11"/>
      <c r="F106" s="158"/>
      <c r="G106" s="12"/>
      <c r="H106" s="13"/>
      <c r="I106" s="14"/>
      <c r="J106" s="15"/>
      <c r="K106" s="16"/>
      <c r="L106" s="13"/>
      <c r="M106" s="15"/>
      <c r="N106" s="16"/>
      <c r="O106" s="13"/>
      <c r="P106" s="56"/>
      <c r="Q106" s="97" t="str">
        <f t="shared" si="11"/>
        <v/>
      </c>
      <c r="R106" s="98" t="str">
        <f t="shared" si="12"/>
        <v/>
      </c>
      <c r="S106" s="98" t="str">
        <f t="shared" si="14"/>
        <v/>
      </c>
      <c r="T106" s="99" t="str">
        <f t="shared" si="15"/>
        <v/>
      </c>
      <c r="U106" s="100" t="str">
        <f t="shared" si="13"/>
        <v/>
      </c>
    </row>
    <row r="107" spans="1:35" ht="14.25" customHeight="1" x14ac:dyDescent="0.15">
      <c r="A107" s="89">
        <v>98</v>
      </c>
      <c r="B107" s="10"/>
      <c r="C107" s="174"/>
      <c r="D107" s="158"/>
      <c r="E107" s="11"/>
      <c r="F107" s="158"/>
      <c r="G107" s="12"/>
      <c r="H107" s="13"/>
      <c r="I107" s="14"/>
      <c r="J107" s="15"/>
      <c r="K107" s="16"/>
      <c r="L107" s="13"/>
      <c r="M107" s="15"/>
      <c r="N107" s="16"/>
      <c r="O107" s="13"/>
      <c r="P107" s="56"/>
      <c r="Q107" s="97" t="str">
        <f t="shared" si="11"/>
        <v/>
      </c>
      <c r="R107" s="98" t="str">
        <f t="shared" si="12"/>
        <v/>
      </c>
      <c r="S107" s="98" t="str">
        <f t="shared" si="14"/>
        <v/>
      </c>
      <c r="T107" s="99" t="str">
        <f t="shared" si="15"/>
        <v/>
      </c>
      <c r="U107" s="100" t="str">
        <f t="shared" si="13"/>
        <v/>
      </c>
    </row>
    <row r="108" spans="1:35" ht="14.25" x14ac:dyDescent="0.15">
      <c r="A108" s="89">
        <v>99</v>
      </c>
      <c r="B108" s="10"/>
      <c r="C108" s="174"/>
      <c r="D108" s="158"/>
      <c r="E108" s="11"/>
      <c r="F108" s="158"/>
      <c r="G108" s="12"/>
      <c r="H108" s="13"/>
      <c r="I108" s="14"/>
      <c r="J108" s="15"/>
      <c r="K108" s="16"/>
      <c r="L108" s="13"/>
      <c r="M108" s="15"/>
      <c r="N108" s="16"/>
      <c r="O108" s="13"/>
      <c r="P108" s="56"/>
      <c r="Q108" s="97" t="str">
        <f t="shared" si="11"/>
        <v/>
      </c>
      <c r="R108" s="98" t="str">
        <f t="shared" si="12"/>
        <v/>
      </c>
      <c r="S108" s="98" t="str">
        <f t="shared" si="14"/>
        <v/>
      </c>
      <c r="T108" s="99" t="str">
        <f t="shared" si="15"/>
        <v/>
      </c>
      <c r="U108" s="100" t="str">
        <f t="shared" si="13"/>
        <v/>
      </c>
      <c r="AE108" s="67"/>
      <c r="AF108" s="67"/>
      <c r="AG108" s="67"/>
      <c r="AH108" s="67"/>
      <c r="AI108" s="67"/>
    </row>
    <row r="109" spans="1:35" ht="19.5" thickBot="1" x14ac:dyDescent="0.25">
      <c r="A109" s="89">
        <v>100</v>
      </c>
      <c r="B109" s="31"/>
      <c r="C109" s="178"/>
      <c r="D109" s="162"/>
      <c r="E109" s="32"/>
      <c r="F109" s="162"/>
      <c r="G109" s="33"/>
      <c r="H109" s="34"/>
      <c r="I109" s="35"/>
      <c r="J109" s="36"/>
      <c r="K109" s="37"/>
      <c r="L109" s="34"/>
      <c r="M109" s="36"/>
      <c r="N109" s="37"/>
      <c r="O109" s="34"/>
      <c r="P109" s="60"/>
      <c r="Q109" s="138" t="str">
        <f t="shared" si="11"/>
        <v/>
      </c>
      <c r="R109" s="139" t="str">
        <f t="shared" si="12"/>
        <v/>
      </c>
      <c r="S109" s="139" t="str">
        <f t="shared" si="14"/>
        <v/>
      </c>
      <c r="T109" s="140" t="str">
        <f t="shared" si="15"/>
        <v/>
      </c>
      <c r="U109" s="141" t="str">
        <f t="shared" si="13"/>
        <v/>
      </c>
      <c r="AD109" s="72"/>
    </row>
    <row r="110" spans="1:35" s="71" customFormat="1" ht="19.5" thickBot="1" x14ac:dyDescent="0.25">
      <c r="B110" s="142"/>
      <c r="C110" s="171"/>
      <c r="D110" s="202" t="s">
        <v>56</v>
      </c>
      <c r="E110" s="202"/>
      <c r="F110" s="203"/>
      <c r="G110" s="143">
        <f>COUNTIF(G10:G109,1)</f>
        <v>0</v>
      </c>
      <c r="H110" s="144">
        <f>COUNTIF(H10:H109,1)</f>
        <v>0</v>
      </c>
      <c r="I110" s="145">
        <f>COUNTIF(I10:I109,1)</f>
        <v>0</v>
      </c>
      <c r="J110" s="146">
        <f t="shared" ref="J110:P110" si="16">COUNTA(J10:J109)</f>
        <v>0</v>
      </c>
      <c r="K110" s="147">
        <f t="shared" si="16"/>
        <v>0</v>
      </c>
      <c r="L110" s="148">
        <f t="shared" si="16"/>
        <v>0</v>
      </c>
      <c r="M110" s="146">
        <f t="shared" ref="M110" si="17">COUNTA(M10:M109)</f>
        <v>0</v>
      </c>
      <c r="N110" s="147">
        <f t="shared" ref="N110" si="18">COUNTA(N10:N109)</f>
        <v>0</v>
      </c>
      <c r="O110" s="148">
        <f t="shared" ref="O110" si="19">COUNTA(O10:O109)</f>
        <v>0</v>
      </c>
      <c r="P110" s="149">
        <f t="shared" si="16"/>
        <v>0</v>
      </c>
      <c r="Q110" s="150"/>
      <c r="R110" s="150"/>
      <c r="S110" s="150"/>
      <c r="Y110" s="66"/>
      <c r="Z110" s="66"/>
      <c r="AA110" s="66"/>
      <c r="AB110" s="66"/>
      <c r="AC110" s="66"/>
      <c r="AD110" s="66"/>
      <c r="AE110" s="72"/>
      <c r="AF110" s="72"/>
      <c r="AG110" s="72"/>
      <c r="AH110" s="72"/>
      <c r="AI110" s="72"/>
    </row>
  </sheetData>
  <sheetProtection sheet="1" formatColumns="0" formatRows="0"/>
  <mergeCells count="27">
    <mergeCell ref="A1:U1"/>
    <mergeCell ref="G8:H8"/>
    <mergeCell ref="J7:L7"/>
    <mergeCell ref="S7:S9"/>
    <mergeCell ref="D3:E3"/>
    <mergeCell ref="J8:L8"/>
    <mergeCell ref="Q7:Q9"/>
    <mergeCell ref="R7:R9"/>
    <mergeCell ref="U7:U9"/>
    <mergeCell ref="M7:O7"/>
    <mergeCell ref="M8:O8"/>
    <mergeCell ref="G6:P6"/>
    <mergeCell ref="Q6:U6"/>
    <mergeCell ref="L3:P3"/>
    <mergeCell ref="F3:J3"/>
    <mergeCell ref="Q3:T3"/>
    <mergeCell ref="Z24:AA24"/>
    <mergeCell ref="Z32:AA32"/>
    <mergeCell ref="Z15:AA15"/>
    <mergeCell ref="Y34:Y40"/>
    <mergeCell ref="Z40:AA40"/>
    <mergeCell ref="D110:F110"/>
    <mergeCell ref="Y10:Y15"/>
    <mergeCell ref="T7:T9"/>
    <mergeCell ref="Y26:Y32"/>
    <mergeCell ref="Y17:Y24"/>
    <mergeCell ref="G7:H7"/>
  </mergeCells>
  <phoneticPr fontId="3"/>
  <conditionalFormatting sqref="D100:D109 D10:D54">
    <cfRule type="cellIs" dxfId="19" priority="23" stopIfTrue="1" operator="equal">
      <formula>"女"</formula>
    </cfRule>
  </conditionalFormatting>
  <conditionalFormatting sqref="D80:D84">
    <cfRule type="cellIs" dxfId="18" priority="19" stopIfTrue="1" operator="equal">
      <formula>"女"</formula>
    </cfRule>
  </conditionalFormatting>
  <conditionalFormatting sqref="D95:D99">
    <cfRule type="cellIs" dxfId="17" priority="18" stopIfTrue="1" operator="equal">
      <formula>"女"</formula>
    </cfRule>
  </conditionalFormatting>
  <conditionalFormatting sqref="D90:D94">
    <cfRule type="cellIs" dxfId="16" priority="17" stopIfTrue="1" operator="equal">
      <formula>"女"</formula>
    </cfRule>
  </conditionalFormatting>
  <conditionalFormatting sqref="D85:D89">
    <cfRule type="cellIs" dxfId="15" priority="16" stopIfTrue="1" operator="equal">
      <formula>"女"</formula>
    </cfRule>
  </conditionalFormatting>
  <conditionalFormatting sqref="D75:D79">
    <cfRule type="cellIs" dxfId="14" priority="15" stopIfTrue="1" operator="equal">
      <formula>"女"</formula>
    </cfRule>
  </conditionalFormatting>
  <conditionalFormatting sqref="D55:D59">
    <cfRule type="cellIs" dxfId="13" priority="14" stopIfTrue="1" operator="equal">
      <formula>"女"</formula>
    </cfRule>
  </conditionalFormatting>
  <conditionalFormatting sqref="D70:D74">
    <cfRule type="cellIs" dxfId="12" priority="13" stopIfTrue="1" operator="equal">
      <formula>"女"</formula>
    </cfRule>
  </conditionalFormatting>
  <conditionalFormatting sqref="D65:D69">
    <cfRule type="cellIs" dxfId="11" priority="12" stopIfTrue="1" operator="equal">
      <formula>"女"</formula>
    </cfRule>
  </conditionalFormatting>
  <conditionalFormatting sqref="D60:D64">
    <cfRule type="cellIs" dxfId="10" priority="11" stopIfTrue="1" operator="equal">
      <formula>"女"</formula>
    </cfRule>
  </conditionalFormatting>
  <conditionalFormatting sqref="F100:F109 F10:F54">
    <cfRule type="cellIs" dxfId="9" priority="10" stopIfTrue="1" operator="equal">
      <formula>"女"</formula>
    </cfRule>
  </conditionalFormatting>
  <conditionalFormatting sqref="F80:F84">
    <cfRule type="cellIs" dxfId="8" priority="9" stopIfTrue="1" operator="equal">
      <formula>"女"</formula>
    </cfRule>
  </conditionalFormatting>
  <conditionalFormatting sqref="F95:F99">
    <cfRule type="cellIs" dxfId="7" priority="8" stopIfTrue="1" operator="equal">
      <formula>"女"</formula>
    </cfRule>
  </conditionalFormatting>
  <conditionalFormatting sqref="F90:F94">
    <cfRule type="cellIs" dxfId="6" priority="7" stopIfTrue="1" operator="equal">
      <formula>"女"</formula>
    </cfRule>
  </conditionalFormatting>
  <conditionalFormatting sqref="F85:F89">
    <cfRule type="cellIs" dxfId="5" priority="6" stopIfTrue="1" operator="equal">
      <formula>"女"</formula>
    </cfRule>
  </conditionalFormatting>
  <conditionalFormatting sqref="F75:F79">
    <cfRule type="cellIs" dxfId="4" priority="5" stopIfTrue="1" operator="equal">
      <formula>"女"</formula>
    </cfRule>
  </conditionalFormatting>
  <conditionalFormatting sqref="F55:F59">
    <cfRule type="cellIs" dxfId="3" priority="4" stopIfTrue="1" operator="equal">
      <formula>"女"</formula>
    </cfRule>
  </conditionalFormatting>
  <conditionalFormatting sqref="F70:F74">
    <cfRule type="cellIs" dxfId="2" priority="3" stopIfTrue="1" operator="equal">
      <formula>"女"</formula>
    </cfRule>
  </conditionalFormatting>
  <conditionalFormatting sqref="F65:F69">
    <cfRule type="cellIs" dxfId="1" priority="2" stopIfTrue="1" operator="equal">
      <formula>"女"</formula>
    </cfRule>
  </conditionalFormatting>
  <conditionalFormatting sqref="F60:F64">
    <cfRule type="cellIs" dxfId="0" priority="1" stopIfTrue="1" operator="equal">
      <formula>"女"</formula>
    </cfRule>
  </conditionalFormatting>
  <dataValidations count="2">
    <dataValidation imeMode="off" allowBlank="1" showInputMessage="1" showErrorMessage="1" sqref="B10:C109 G10:P109" xr:uid="{00000000-0002-0000-0100-000000000000}"/>
    <dataValidation imeMode="on" allowBlank="1" showInputMessage="1" showErrorMessage="1" sqref="D10:F109" xr:uid="{00000000-0002-0000-0100-000001000000}"/>
  </dataValidations>
  <printOptions horizontalCentered="1" verticalCentered="1"/>
  <pageMargins left="0.23622047244094491" right="0.23622047244094491" top="0.39370078740157483" bottom="0.19685039370078741" header="0" footer="0"/>
  <pageSetup paperSize="9" scale="65" fitToHeight="2" orientation="landscape" r:id="rId1"/>
  <headerFooter alignWithMargins="0">
    <oddHeader>&amp;R&amp;D   &amp;T</oddHeader>
  </headerFooter>
  <rowBreaks count="2" manualBreakCount="2">
    <brk id="59" max="21" man="1"/>
    <brk id="11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47"/>
  <sheetViews>
    <sheetView zoomScaleNormal="100" workbookViewId="0"/>
  </sheetViews>
  <sheetFormatPr defaultRowHeight="13.5" x14ac:dyDescent="0.15"/>
  <cols>
    <col min="1" max="1" width="3.5" style="51" customWidth="1"/>
    <col min="2" max="2" width="19.25" style="51" bestFit="1" customWidth="1"/>
    <col min="3" max="3" width="62.625" style="51" customWidth="1"/>
    <col min="4" max="5" width="9" style="51" customWidth="1"/>
    <col min="6" max="7" width="9" style="51"/>
    <col min="8" max="10" width="9" style="51" customWidth="1"/>
    <col min="11" max="16384" width="9" style="51"/>
  </cols>
  <sheetData>
    <row r="1" spans="2:16" s="1" customFormat="1" ht="16.5" customHeight="1" thickBot="1" x14ac:dyDescent="0.2">
      <c r="B1" s="62"/>
      <c r="C1" s="63"/>
      <c r="D1" s="63"/>
      <c r="E1" s="63"/>
      <c r="F1" s="63"/>
      <c r="G1" s="63"/>
      <c r="H1" s="63"/>
      <c r="K1" s="64"/>
      <c r="L1" s="65"/>
      <c r="M1" s="65"/>
      <c r="N1" s="65"/>
      <c r="O1" s="65"/>
      <c r="P1" s="65"/>
    </row>
    <row r="2" spans="2:16" s="1" customFormat="1" ht="16.5" customHeight="1" x14ac:dyDescent="0.15">
      <c r="B2" s="247" t="s">
        <v>59</v>
      </c>
      <c r="C2" s="248"/>
      <c r="H2" s="65"/>
    </row>
    <row r="3" spans="2:16" s="1" customFormat="1" ht="16.5" customHeight="1" x14ac:dyDescent="0.15">
      <c r="B3" s="2">
        <v>1</v>
      </c>
      <c r="C3" s="54"/>
    </row>
    <row r="4" spans="2:16" s="1" customFormat="1" ht="16.5" customHeight="1" x14ac:dyDescent="0.15">
      <c r="B4" s="3">
        <v>2</v>
      </c>
      <c r="C4" s="52"/>
    </row>
    <row r="5" spans="2:16" s="1" customFormat="1" ht="16.5" customHeight="1" x14ac:dyDescent="0.15">
      <c r="B5" s="3">
        <v>3</v>
      </c>
      <c r="C5" s="52"/>
    </row>
    <row r="6" spans="2:16" s="1" customFormat="1" ht="16.5" customHeight="1" thickBot="1" x14ac:dyDescent="0.2">
      <c r="B6" s="4">
        <v>4</v>
      </c>
      <c r="C6" s="53"/>
    </row>
    <row r="7" spans="2:16" s="1" customFormat="1" ht="16.5" customHeight="1" thickBot="1" x14ac:dyDescent="0.2"/>
    <row r="8" spans="2:16" s="1" customFormat="1" ht="16.5" customHeight="1" x14ac:dyDescent="0.15">
      <c r="B8" s="163" t="s">
        <v>74</v>
      </c>
      <c r="C8" s="164"/>
    </row>
    <row r="9" spans="2:16" s="1" customFormat="1" ht="16.5" customHeight="1" x14ac:dyDescent="0.15">
      <c r="B9" s="165"/>
      <c r="C9" s="166"/>
    </row>
    <row r="10" spans="2:16" s="1" customFormat="1" ht="16.5" customHeight="1" x14ac:dyDescent="0.15">
      <c r="B10" s="165"/>
      <c r="C10" s="166"/>
    </row>
    <row r="11" spans="2:16" s="1" customFormat="1" ht="16.5" customHeight="1" x14ac:dyDescent="0.15">
      <c r="B11" s="165"/>
      <c r="C11" s="166"/>
    </row>
    <row r="12" spans="2:16" s="1" customFormat="1" ht="16.5" customHeight="1" thickBot="1" x14ac:dyDescent="0.2">
      <c r="B12" s="167"/>
      <c r="C12" s="168"/>
    </row>
    <row r="13" spans="2:16" s="1" customFormat="1" ht="16.5" customHeight="1" x14ac:dyDescent="0.15">
      <c r="B13" s="63"/>
      <c r="C13" s="63"/>
    </row>
    <row r="14" spans="2:16" ht="32.25" customHeight="1" x14ac:dyDescent="0.15">
      <c r="B14" s="249" t="s">
        <v>71</v>
      </c>
      <c r="C14" s="249"/>
      <c r="D14" s="49"/>
      <c r="E14" s="49"/>
      <c r="F14" s="49"/>
      <c r="G14" s="49"/>
      <c r="H14" s="49"/>
      <c r="I14" s="49"/>
      <c r="J14" s="49"/>
      <c r="K14" s="49"/>
      <c r="L14" s="49"/>
    </row>
    <row r="15" spans="2:16" ht="30.75" customHeight="1" x14ac:dyDescent="0.15">
      <c r="B15" s="61" t="s">
        <v>58</v>
      </c>
      <c r="C15" s="50" t="s">
        <v>41</v>
      </c>
    </row>
    <row r="16" spans="2:16" ht="15" customHeight="1" x14ac:dyDescent="0.15">
      <c r="B16" s="50"/>
      <c r="C16" s="50"/>
    </row>
    <row r="17" spans="2:3" ht="15" customHeight="1" x14ac:dyDescent="0.15">
      <c r="B17" s="50"/>
      <c r="C17" s="50"/>
    </row>
    <row r="18" spans="2:3" ht="15" customHeight="1" x14ac:dyDescent="0.15">
      <c r="B18" s="50"/>
      <c r="C18" s="50"/>
    </row>
    <row r="19" spans="2:3" ht="15" customHeight="1" x14ac:dyDescent="0.15">
      <c r="B19" s="50"/>
      <c r="C19" s="50"/>
    </row>
    <row r="20" spans="2:3" ht="15" customHeight="1" x14ac:dyDescent="0.15">
      <c r="B20" s="50"/>
      <c r="C20" s="50"/>
    </row>
    <row r="21" spans="2:3" ht="15" customHeight="1" x14ac:dyDescent="0.15">
      <c r="B21" s="50"/>
      <c r="C21" s="50"/>
    </row>
    <row r="22" spans="2:3" ht="15" customHeight="1" x14ac:dyDescent="0.15">
      <c r="B22" s="50"/>
      <c r="C22" s="50"/>
    </row>
    <row r="23" spans="2:3" ht="15" customHeight="1" x14ac:dyDescent="0.15">
      <c r="B23" s="50"/>
      <c r="C23" s="50"/>
    </row>
    <row r="24" spans="2:3" ht="15" customHeight="1" x14ac:dyDescent="0.15">
      <c r="B24" s="50"/>
      <c r="C24" s="50"/>
    </row>
    <row r="25" spans="2:3" ht="15" customHeight="1" x14ac:dyDescent="0.15">
      <c r="B25" s="50"/>
      <c r="C25" s="50"/>
    </row>
    <row r="26" spans="2:3" ht="15" customHeight="1" x14ac:dyDescent="0.15">
      <c r="B26" s="50"/>
      <c r="C26" s="50"/>
    </row>
    <row r="27" spans="2:3" ht="15" customHeight="1" x14ac:dyDescent="0.15">
      <c r="B27" s="50"/>
      <c r="C27" s="50"/>
    </row>
    <row r="28" spans="2:3" ht="15" customHeight="1" x14ac:dyDescent="0.15">
      <c r="B28" s="50"/>
      <c r="C28" s="50"/>
    </row>
    <row r="29" spans="2:3" ht="15" customHeight="1" x14ac:dyDescent="0.15">
      <c r="B29" s="50"/>
      <c r="C29" s="50"/>
    </row>
    <row r="30" spans="2:3" ht="15" customHeight="1" x14ac:dyDescent="0.15">
      <c r="B30" s="50"/>
      <c r="C30" s="50"/>
    </row>
    <row r="31" spans="2:3" ht="15" customHeight="1" x14ac:dyDescent="0.15">
      <c r="B31" s="50"/>
      <c r="C31" s="50"/>
    </row>
    <row r="32" spans="2:3" ht="15" customHeight="1" x14ac:dyDescent="0.15">
      <c r="B32" s="50"/>
      <c r="C32" s="50"/>
    </row>
    <row r="33" spans="2:3" ht="15" customHeight="1" x14ac:dyDescent="0.15">
      <c r="B33" s="50"/>
      <c r="C33" s="50"/>
    </row>
    <row r="34" spans="2:3" ht="15" customHeight="1" x14ac:dyDescent="0.15">
      <c r="B34" s="50"/>
      <c r="C34" s="50"/>
    </row>
    <row r="35" spans="2:3" ht="15" customHeight="1" x14ac:dyDescent="0.15">
      <c r="B35" s="50"/>
      <c r="C35" s="50"/>
    </row>
    <row r="36" spans="2:3" ht="15" customHeight="1" x14ac:dyDescent="0.15">
      <c r="B36" s="50"/>
      <c r="C36" s="50"/>
    </row>
    <row r="37" spans="2:3" ht="15" customHeight="1" x14ac:dyDescent="0.15">
      <c r="B37" s="50"/>
      <c r="C37" s="50"/>
    </row>
    <row r="38" spans="2:3" ht="15" customHeight="1" x14ac:dyDescent="0.15">
      <c r="B38" s="50"/>
      <c r="C38" s="50"/>
    </row>
    <row r="39" spans="2:3" ht="15" customHeight="1" x14ac:dyDescent="0.15">
      <c r="B39" s="50"/>
      <c r="C39" s="50"/>
    </row>
    <row r="40" spans="2:3" ht="15" customHeight="1" x14ac:dyDescent="0.15">
      <c r="B40" s="50"/>
      <c r="C40" s="50"/>
    </row>
    <row r="41" spans="2:3" ht="15" customHeight="1" x14ac:dyDescent="0.15">
      <c r="B41" s="50"/>
      <c r="C41" s="50"/>
    </row>
    <row r="42" spans="2:3" ht="15" customHeight="1" x14ac:dyDescent="0.15">
      <c r="B42" s="50"/>
      <c r="C42" s="50"/>
    </row>
    <row r="43" spans="2:3" ht="15" customHeight="1" x14ac:dyDescent="0.15">
      <c r="B43" s="50"/>
      <c r="C43" s="50"/>
    </row>
    <row r="44" spans="2:3" ht="15" customHeight="1" x14ac:dyDescent="0.15">
      <c r="B44" s="50"/>
      <c r="C44" s="50"/>
    </row>
    <row r="45" spans="2:3" ht="15" customHeight="1" x14ac:dyDescent="0.15">
      <c r="B45" s="50"/>
      <c r="C45" s="50"/>
    </row>
    <row r="46" spans="2:3" ht="15" customHeight="1" x14ac:dyDescent="0.15">
      <c r="B46" s="50"/>
      <c r="C46" s="50"/>
    </row>
    <row r="47" spans="2:3" ht="15" customHeight="1" x14ac:dyDescent="0.15">
      <c r="B47" s="50"/>
      <c r="C47" s="50"/>
    </row>
  </sheetData>
  <mergeCells count="2">
    <mergeCell ref="B2:C2"/>
    <mergeCell ref="B14:C1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入力の仕方説明</vt:lpstr>
      <vt:lpstr>1.生徒・保護者参加申込(8.22学科体験)</vt:lpstr>
      <vt:lpstr>2.引率者確認・質問事項(8.22)</vt:lpstr>
      <vt:lpstr>'1.生徒・保護者参加申込(8.22学科体験)'!Print_Area</vt:lpstr>
      <vt:lpstr>入力の仕方説明!Print_Area</vt:lpstr>
      <vt:lpstr>'1.生徒・保護者参加申込(8.22学科体験)'!Print_Titles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</dc:creator>
  <cp:lastModifiedBy>Administrator</cp:lastModifiedBy>
  <cp:lastPrinted>2020-06-23T09:43:24Z</cp:lastPrinted>
  <dcterms:created xsi:type="dcterms:W3CDTF">2006-05-26T01:54:07Z</dcterms:created>
  <dcterms:modified xsi:type="dcterms:W3CDTF">2020-06-24T23:05:04Z</dcterms:modified>
</cp:coreProperties>
</file>